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<sst xmlns="http://schemas.openxmlformats.org/spreadsheetml/2006/main" count="256" uniqueCount="215">
  <si>
    <t>MATRIZ DE INFORMACIÓN MINIMA PARA INFORME PARCIAL DE RENDICIÓN DE CUENTAS AL CIUDADANO</t>
  </si>
  <si>
    <t>1- PRESENTACIÓN</t>
  </si>
  <si>
    <t>Institución:</t>
  </si>
  <si>
    <t>Periodo del informe:</t>
  </si>
  <si>
    <t>Misión institucional</t>
  </si>
  <si>
    <t>Qué es la institución (en lenguaje sencillo, menos de 100 palabras)</t>
  </si>
  <si>
    <t>2-Presentación del CRCC (miembros y cargos que ocupan). (Adjuntar Resolución para la descarga en formato pdf o Establecer el link de acceso directo)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</si>
  <si>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</si>
  <si>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</si>
  <si>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</si>
  <si>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</si>
  <si>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</si>
  <si>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</si>
  <si>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</si>
  <si>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3.2 Plan de Rendición de Cuentas. (Describir los motivos de la selección temática en menos de 100 palabras y exponer si existió participación ciudadana en el proceso. Vincular la selección con el POI, PEI, PND2030 y ODS). (Adjuntar el plan para la descarga en formato pdf Establecer el link de acceso directo).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</si>
  <si>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</si>
  <si>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</si>
  <si>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</si>
  <si>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</si>
  <si>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</si>
  <si>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</si>
  <si>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</si>
  <si>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</si>
  <si>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</si>
  <si>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</si>
  <si>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</si>
  <si>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</si>
  <si>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</si>
  <si>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</si>
  <si>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</si>
  <si>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</si>
  <si>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</si>
  <si>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</si>
  <si>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</si>
  <si>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</si>
  <si>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</si>
  <si>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</si>
  <si>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</si>
  <si>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</si>
  <si>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</si>
  <si>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</si>
  <si>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</si>
  <si>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</si>
  <si>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</si>
  <si>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</si>
  <si>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</si>
  <si>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</si>
  <si>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</si>
  <si>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</si>
  <si>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</si>
  <si>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</si>
  <si>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</si>
  <si>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</si>
  <si>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</si>
  <si>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</si>
  <si>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</si>
  <si>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</si>
  <si>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</si>
  <si>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</si>
  <si>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</si>
  <si>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</si>
  <si>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</si>
  <si>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</si>
  <si>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</si>
  <si>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</si>
  <si>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</si>
  <si>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</si>
  <si>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</si>
  <si>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</si>
  <si>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</si>
  <si>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</si>
  <si>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</si>
  <si>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</si>
  <si>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</si>
  <si>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</si>
  <si>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</si>
  <si>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</si>
  <si>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</si>
  <si>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</si>
  <si>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</si>
  <si>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</si>
  <si>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</si>
  <si>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</si>
  <si>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</si>
  <si>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</si>
  <si>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</si>
  <si>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</si>
  <si>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</si>
  <si>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</si>
  <si>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</si>
  <si>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</si>
  <si>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</si>
  <si>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</si>
  <si>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Nro. de Informe</t>
  </si>
  <si>
    <t>Evidencia (Enlace Ley 5282/14)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</si>
  <si>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</si>
  <si>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</si>
  <si>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</si>
  <si>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</si>
  <si>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Ministerio de Tecnologías de la Información y Comunicación MITIC</t>
  </si>
  <si>
    <t>https://informacionpublica.paraguay.gov.py/portal/#!/buscar_informacion#resultados</t>
  </si>
  <si>
    <t>https://informacionpublica.paraguay.gov.py/portal/#!/estadisticas/burbujas</t>
  </si>
  <si>
    <t>https://app.powerbi.com/view?r=eyJrIjoiMmJlYjg1YzgtMmQ3Mi00YzVkLWJkOTQtOTE3ZTZkNzVhYTAzIiwidCI6Ijk2ZDUwYjY5LTE5MGQtNDkxYy1hM2U1LWExYWRlYmMxYTg3NSJ9</t>
  </si>
  <si>
    <t>https://www.mitic.gov.py/institucional/transparencia-ley-5189-2014/detalles/view_express_entity/299</t>
  </si>
  <si>
    <t>1.</t>
  </si>
  <si>
    <t>Dirección General de Gobierno Electrónico</t>
  </si>
  <si>
    <t>Portal Único de Gobierno</t>
  </si>
  <si>
    <t>Portal del Estado Paraguayo orientado al ciudadano. Se constituye como la ventanilla única de acceso a toda la información, servicios y trámites ofrecidos por las instituciones del Estado Paraguayo en un solo punto de acceso, en cualquier momento, las 24 horas del día, utilizando cualquier dispositivo y desde cualquier punto país y del mundo</t>
  </si>
  <si>
    <t>2.</t>
  </si>
  <si>
    <t>https://www.rindiendocuentas.gov.py/</t>
  </si>
  <si>
    <t>Rindiendo Cuentas</t>
  </si>
  <si>
    <t>El MITIC se encarga del alojamiento</t>
  </si>
  <si>
    <t>Consulta de cifras consolidadas - Programas, subsidios, contratos y donaciones destinados a la emergencia generada por el COVID-19</t>
  </si>
  <si>
    <t>3.</t>
  </si>
  <si>
    <t>El objetivo del portal es fomentar la transparencia ayudando a la ciudadanía a enterarse y entender la gestión del estado en el uso de la cosa pública.</t>
  </si>
  <si>
    <t>Dirección de Gobierno Abierto del MITIC</t>
  </si>
  <si>
    <t>Datos Abiertos</t>
  </si>
  <si>
    <t>https://www.datos.gov.py</t>
  </si>
  <si>
    <t>https://paraguay.gov.py</t>
  </si>
  <si>
    <t>Cursos PY</t>
  </si>
  <si>
    <t>Contiene un catálogo de los cursos más demandados, son gratuitos de manera totalmente online, desde una computadora o tu celular.</t>
  </si>
  <si>
    <t>Dirección General de Inclusión Digital y TIC en la Educación.</t>
  </si>
  <si>
    <t>https://cursos.gov.py</t>
  </si>
  <si>
    <t>Portal de Acceso a la Información Pública</t>
  </si>
  <si>
    <t>https://informaciionpublica.paraguay.gov.py</t>
  </si>
  <si>
    <t>Portala desarrollado por el MITIC, para canalizar las solicitudes de Acceso a la Información Pública (Transparencia Pasiva) - Monitoreado por el Ministerio de Justicia. Ley 5282/2014</t>
  </si>
  <si>
    <t>Diseñar e implementar políticas públicas que promuevan y faciliten la conectividad, la inclusión, la innovación tecnológica y la economía digital; así como aquellas que involucren la creación y difusión de contenido relevante y plural desde los medios estatales, generando un proceso amplio de inclusión social desde la comunicación pública, transparencia en la gestión y promoción de la cultura y la identidad</t>
  </si>
  <si>
    <t>El MITIC, desde su rol de Ente Rector en materia de tecnología y comunicación, es la institución que tiene como propósito mejorar la calidad de vida de la población a través del diseño y ejecución de  políticas y planes que promuevan y faciliten el uso de las TIC como una herramienta para el acceso a derechos y a servicios públicos de calidad fomentando, de esta manera, el uso eficiente y transparente de los recursos públicos, el control ciudadano así como la transmisión veraz de información oficial del Estado de manera responsable y oportuna.</t>
  </si>
  <si>
    <t>Unidad de Asuntos Internos y Anticorrupción</t>
  </si>
  <si>
    <t xml:space="preserve">María Luisa Espínola </t>
  </si>
  <si>
    <t>Directora</t>
  </si>
  <si>
    <t>Dirección General de Gabinete</t>
  </si>
  <si>
    <t>María Aurora Escurra</t>
  </si>
  <si>
    <t>Encargada de Despacho</t>
  </si>
  <si>
    <t>Dirección General de Planificación y Proyectos</t>
  </si>
  <si>
    <t>Natalia Cáceres</t>
  </si>
  <si>
    <t>Directora General</t>
  </si>
  <si>
    <t>Dirección General de Administración y Finanzas</t>
  </si>
  <si>
    <t>Dirección de Unidad Especializada en TIC</t>
  </si>
  <si>
    <t>Dirección General de Auditoría Interna</t>
  </si>
  <si>
    <t>Lourdes Servín</t>
  </si>
  <si>
    <t>Dirección de Gabinete del Viceministerio de Comunicación</t>
  </si>
  <si>
    <t>Adolf Sauer</t>
  </si>
  <si>
    <t>Director</t>
  </si>
  <si>
    <t>Dirección de Gabinete del Viceministerio de TIC</t>
  </si>
  <si>
    <t>Leticia Bordón</t>
  </si>
  <si>
    <t>Marcial Gómez</t>
  </si>
  <si>
    <t>https://www.mitic.gov.py/institucional/rendicion-de-cuentas-al-ciudadano</t>
  </si>
  <si>
    <t xml:space="preserve">Programa de Apoyo a la Agenda Digital </t>
  </si>
  <si>
    <t>Disminuir los costos transaccionales del acceso a servicios públicos para ciudadanos y  empresas; 
ii. Aumentar el uso de Tecnologías de la Información y Comunicación (TIC) e incentivar  la innovación y articulación empresarial; 
iii. Aumentar el acceso a Banda Ancha (BA) mediante la extensión de la conectividad y una  mejora en la calidad del servicio; y 
iv. Fortalecer el marco institucional y la capacidad operativa gubernamental para favorecer  el desarrollo de la Agenda Digital.</t>
  </si>
  <si>
    <t>Promover la mejora de la competitividad de la economía  paraguaya y de la calidad de los servicios públicos prestados a ciudadanos y empresa.</t>
  </si>
  <si>
    <t>Ciudadanos y empresas como usuarios de servicios  públicos más eficientes y por las mejoras en la calidad y cobertura de la BA. Los ciudadanos,  emprendedores y empresas también se beneficiarán con las actividades que promuevan la  inversión en TIC en el sector productivo. Finalmente, los funcionarios e instituciones que Los principales beneficiarios serán los ciudadanos y empresas como usuarios de servicios  públicos más eficientes y por las mejoras en la calidad y cobertura de la BA. Los ciudadanos, emprendedores y empresas también se beneficiarán con las actividades que promuevan la inversión en TIC en el sector productivo. Finalmente, los funcionarios e instituciones que conforman el ecosistema digital público se beneficiarán de la modernización y nuevas capacidades que impulsará el Programa.</t>
  </si>
  <si>
    <r>
      <t xml:space="preserve">Informe de Ejecución Presupuestaria enero - marzo 2021 del Programa, a razon del monto obligado (informe de ejecución adjunto). </t>
    </r>
    <r>
      <rPr>
        <sz val="11"/>
        <color indexed="10"/>
        <rFont val="Calibri"/>
        <family val="2"/>
      </rPr>
      <t>AGREGAR DOCUMENTO</t>
    </r>
  </si>
  <si>
    <t>CD MITIC 01/2021 - Servicio de pago a membresía LACNIC para el MITIC - Ad Referéndum PGN 2021</t>
  </si>
  <si>
    <t xml:space="preserve">TECHNOMA SOCIEDAD ANONIMA COMERCIAL E INDUSTRIAL </t>
  </si>
  <si>
    <t>https://www.contrataciones.gov.py/licitaciones/adjudicacion/388845-cd-mitic-01-2021-servicio-pago-membresia-lacnic-mitic-ad-referendum-pgn-2021-1/resumen-adjudicacion.html</t>
  </si>
  <si>
    <t>EJECUTADO</t>
  </si>
  <si>
    <t>Actividades de Control - Auditoría Interna</t>
  </si>
  <si>
    <t>Número de Informe</t>
  </si>
  <si>
    <t>Informe DGAI Nº 03/2021</t>
  </si>
  <si>
    <t>Seguimiento al Plan de Mejora de la Aud. Gestión a Gobierno Electrónico</t>
  </si>
  <si>
    <t>https://drive.mitic.gov.py/index.php/s/FwDnmoC426Mg7Lz</t>
  </si>
  <si>
    <t>Informe DGAI Nº 04/2021</t>
  </si>
  <si>
    <t>Auditoría Financiera a los Ingresos</t>
  </si>
  <si>
    <t>https://drive.mitic.gov.py/index.php/s/MS7wBGJAzJYW24t</t>
  </si>
  <si>
    <t>Informe DGAI Nº 07/2021</t>
  </si>
  <si>
    <t>Verificación del cumplimiento del Art. 41 de la Ley Nº 2051/03</t>
  </si>
  <si>
    <t>https://drive.mitic.gov.py/index.php/s/RfM9FfwKjwACqg7</t>
  </si>
  <si>
    <t>Informe DGAI Nº 08/2021</t>
  </si>
  <si>
    <t xml:space="preserve">Evaluación del nivel de madurez MECIP </t>
  </si>
  <si>
    <t>https://drive.mitic.gov.py/index.php/s/iRAc9skzP4dLabs</t>
  </si>
  <si>
    <t>Informe DGAI Nº 10/2021</t>
  </si>
  <si>
    <t xml:space="preserve"> Seguimiento al Plan de Mejora de la Aud. de Gestión a la DGTH.</t>
  </si>
  <si>
    <t>https://drive.mitic.gov.py/index.php/s/LtF5CopLX8kzNTz</t>
  </si>
  <si>
    <t>Dictamen Nº 01/2021</t>
  </si>
  <si>
    <t>Estados Financieros correspondientes al ejercicio fiscal 2020</t>
  </si>
  <si>
    <t>https://drive.mitic.gov.py/index.php/s/9FgcdPHXXFgJKrC</t>
  </si>
  <si>
    <t>https://www.sfp.gov.py/sfp/archivos/documentos/100_Enero_2021_2wa4skb4.pdf</t>
  </si>
  <si>
    <t>https://www.sfp.gov.py/sfp/archivos/documentos/100_Febrero_2021_4jaxk721.pdf</t>
  </si>
  <si>
    <t>https://www.mitic.gov.py/institucional/transparencia-ley-5189-2014</t>
  </si>
  <si>
    <t>OBS: Pendiente de publicación oficial en la web de la SFP, por parte de la SFP</t>
  </si>
  <si>
    <t>https://www.mitic.gov.py/institucional/transparencia</t>
  </si>
  <si>
    <t>SERVICIOS PERSONALES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</si>
  <si>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</si>
  <si>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</si>
  <si>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</si>
  <si>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</si>
  <si>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</si>
  <si>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NO PERSONALES</t>
  </si>
  <si>
    <t>Servicios básicos</t>
  </si>
  <si>
    <t>Pasajes y viaticos</t>
  </si>
  <si>
    <t>Gastos por servicios de aseo y mant.</t>
  </si>
  <si>
    <t>Alquileres y derechos</t>
  </si>
  <si>
    <t>Servicios técnicos y profesionales</t>
  </si>
  <si>
    <t>Servicio social</t>
  </si>
  <si>
    <t>Otros servicios en gral.</t>
  </si>
  <si>
    <t>Servicios de capacitación y adiestram.</t>
  </si>
  <si>
    <t>BIENES DE CONSUMO E INSUMO</t>
  </si>
  <si>
    <t>Bienes de consumo de oficina e insumos</t>
  </si>
  <si>
    <t>Prod. e instrumentales quimicos y med.</t>
  </si>
  <si>
    <t>Combustibles y lubricantes</t>
  </si>
  <si>
    <t>Otros bienes de consumo</t>
  </si>
  <si>
    <t>INVERSION FISICA</t>
  </si>
  <si>
    <t>Construcciones</t>
  </si>
  <si>
    <t>Adq. de maquinarias, equipos y herram.</t>
  </si>
  <si>
    <t>Adq. de equipos de oficina y computacion</t>
  </si>
  <si>
    <t>Adq. De activos intangibles</t>
  </si>
  <si>
    <t>Estudios y proyectos de inversión</t>
  </si>
  <si>
    <t>TRANSFERENCIAS</t>
  </si>
  <si>
    <t>Otras transferencias ctes al sector Pub o Priv.</t>
  </si>
  <si>
    <t>OTROS GASTOS</t>
  </si>
  <si>
    <t>Pago de Imp. Tasas, Gastos Jud.</t>
  </si>
  <si>
    <t>TOTAL</t>
  </si>
  <si>
    <t>Benjamín Diaz</t>
  </si>
  <si>
    <t>01 de enero de 2021 al 31 de marzo de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</si>
</sst>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3"/>
      <name val="Calibri Light"/>
      <family val="2"/>
    </font>
    <font>
      <sz val="11"/>
      <color indexed="8"/>
      <name val="Calibri Light"/>
      <family val="2"/>
    </font>
    <font>
      <b/>
      <u val="single"/>
      <sz val="14"/>
      <color indexed="8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212529"/>
      <name val="Calibri Light"/>
      <family val="2"/>
    </font>
    <font>
      <sz val="11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6" fillId="0" borderId="10" xfId="46" applyBorder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6" fillId="0" borderId="10" xfId="46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36" fillId="33" borderId="10" xfId="46" applyFill="1" applyBorder="1" applyAlignment="1">
      <alignment horizontal="center" vertical="center" wrapText="1"/>
    </xf>
    <xf numFmtId="0" fontId="36" fillId="33" borderId="10" xfId="46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7" fillId="33" borderId="10" xfId="46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36" fillId="0" borderId="0" xfId="46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7" fillId="0" borderId="0" xfId="46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horizontal="left" vertical="center"/>
    </xf>
    <xf numFmtId="0" fontId="45" fillId="34" borderId="21" xfId="0" applyFont="1" applyFill="1" applyBorder="1" applyAlignment="1">
      <alignment vertical="center"/>
    </xf>
    <xf numFmtId="176" fontId="45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36" fillId="33" borderId="10" xfId="46" applyFill="1" applyBorder="1" applyAlignment="1">
      <alignment vertical="center"/>
    </xf>
    <xf numFmtId="0" fontId="36" fillId="33" borderId="10" xfId="46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ic.gov.py/institucional/rendicion-de-cuentas-al-ciudadano" TargetMode="External" 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 /><Relationship Id="rId3" Type="http://schemas.openxmlformats.org/officeDocument/2006/relationships/hyperlink" Target="https://app.powerbi.com/view?r=eyJrIjoiMmJlYjg1YzgtMmQ3Mi00YzVkLWJkOTQtOTE3ZTZkNzVhYTAzIiwidCI6Ijk2ZDUwYjY5LTE5MGQtNDkxYy1hM2U1LWExYWRlYmMxYTg3NSJ9" TargetMode="External" /><Relationship Id="rId4" Type="http://schemas.openxmlformats.org/officeDocument/2006/relationships/hyperlink" Target="https://app.powerbi.com/view?r=eyJrIjoiMmJlYjg1YzgtMmQ3Mi00YzVkLWJkOTQtOTE3ZTZkNzVhYTAzIiwidCI6Ijk2ZDUwYjY5LTE5MGQtNDkxYy1hM2U1LWExYWRlYmMxYTg3NSJ9" TargetMode="External" /><Relationship Id="rId5" Type="http://schemas.openxmlformats.org/officeDocument/2006/relationships/hyperlink" Target="https://informacionpublica.paraguay.gov.py/portal/#!/buscar_informacion#resultados" TargetMode="External" /><Relationship Id="rId6" Type="http://schemas.openxmlformats.org/officeDocument/2006/relationships/hyperlink" Target="https://informacionpublica.paraguay.gov.py/portal/#!/estadisticas/burbujas" TargetMode="External" /><Relationship Id="rId7" Type="http://schemas.openxmlformats.org/officeDocument/2006/relationships/hyperlink" Target="https://informacionpublica.paraguay.gov.py/portal/#!/estadisticas/burbujas" TargetMode="External" /><Relationship Id="rId8" Type="http://schemas.openxmlformats.org/officeDocument/2006/relationships/hyperlink" Target="https://www.mitic.gov.py/institucional/transparencia-ley-5189-2014/detalles/view_express_entity/299" TargetMode="External" /><Relationship Id="rId9" Type="http://schemas.openxmlformats.org/officeDocument/2006/relationships/hyperlink" Target="https://www.mitic.gov.py/institucional/transparencia-ley-5189-2014/detalles/view_express_entity/299" TargetMode="External" /><Relationship Id="rId10" Type="http://schemas.openxmlformats.org/officeDocument/2006/relationships/hyperlink" Target="https://www.mitic.gov.py/institucional/transparencia-ley-5189-2014/detalles/view_express_entity/299" TargetMode="External" /><Relationship Id="rId11" Type="http://schemas.openxmlformats.org/officeDocument/2006/relationships/hyperlink" Target="https://drive.mitic.gov.py/index.php/s/LtF5CopLX8kzNTz" TargetMode="External" /><Relationship Id="rId12" Type="http://schemas.openxmlformats.org/officeDocument/2006/relationships/hyperlink" Target="https://drive.mitic.gov.py/index.php/s/RfM9FfwKjwACqg7" TargetMode="External" /><Relationship Id="rId13" Type="http://schemas.openxmlformats.org/officeDocument/2006/relationships/hyperlink" Target="https://drive.mitic.gov.py/index.php/s/9FgcdPHXXFgJKrC" TargetMode="External" /><Relationship Id="rId14" Type="http://schemas.openxmlformats.org/officeDocument/2006/relationships/hyperlink" Target="https://drive.mitic.gov.py/index.php/s/iRAc9skzP4dLabs" TargetMode="External" /><Relationship Id="rId15" Type="http://schemas.openxmlformats.org/officeDocument/2006/relationships/hyperlink" Target="https://drive.mitic.gov.py/index.php/s/FwDnmoC426Mg7Lz" TargetMode="External" /><Relationship Id="rId16" Type="http://schemas.openxmlformats.org/officeDocument/2006/relationships/hyperlink" Target="https://drive.mitic.gov.py/index.php/s/MS7wBGJAzJYW24t" TargetMode="External" /><Relationship Id="rId17" Type="http://schemas.openxmlformats.org/officeDocument/2006/relationships/hyperlink" Target="https://www.rindiendocuentas.gov.py/" TargetMode="External" /><Relationship Id="rId18" Type="http://schemas.openxmlformats.org/officeDocument/2006/relationships/hyperlink" Target="https://www.datos.gov.py/" TargetMode="External" /><Relationship Id="rId19" Type="http://schemas.openxmlformats.org/officeDocument/2006/relationships/hyperlink" Target="https://paraguay.gov.py/" TargetMode="External" /><Relationship Id="rId20" Type="http://schemas.openxmlformats.org/officeDocument/2006/relationships/hyperlink" Target="https://cursos.gov.py/" TargetMode="External" /><Relationship Id="rId21" Type="http://schemas.openxmlformats.org/officeDocument/2006/relationships/hyperlink" Target="https://informaciionpublica.paraguay.gov.py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9"/>
  <sheetViews>
    <sheetView tabSelected="1" zoomScale="122" zoomScaleNormal="122" zoomScalePageLayoutView="0" workbookViewId="0" topLeftCell="B125">
      <selection activeCell="F129" sqref="F129"/>
    </sheetView>
  </sheetViews>
  <sheetFormatPr defaultColWidth="9.140625" defaultRowHeight="15"/>
  <cols>
    <col min="1" max="1" width="15.00390625" style="0" customWidth="1"/>
    <col min="2" max="2" width="34.140625" style="0" customWidth="1"/>
    <col min="3" max="3" width="21.8515625" style="0" customWidth="1"/>
    <col min="4" max="4" width="21.7109375" style="0" customWidth="1"/>
    <col min="5" max="5" width="26.7109375" style="0" customWidth="1"/>
    <col min="6" max="6" width="26.140625" style="0" customWidth="1"/>
    <col min="7" max="7" width="24.28125" style="0" customWidth="1"/>
    <col min="8" max="8" width="21.28125" style="0" customWidth="1"/>
  </cols>
  <sheetData>
    <row r="3" spans="1:8" ht="18">
      <c r="A3" s="67" t="s">
        <v>0</v>
      </c>
      <c r="B3" s="67"/>
      <c r="C3" s="67"/>
      <c r="D3" s="67"/>
      <c r="E3" s="67"/>
      <c r="F3" s="67"/>
      <c r="G3" s="67"/>
      <c r="H3" s="67"/>
    </row>
    <row r="5" ht="14.25">
      <c r="A5" s="2" t="s">
        <v>1</v>
      </c>
    </row>
    <row r="6" spans="1:2" ht="14.25">
      <c r="A6" s="1" t="s">
        <v>2</v>
      </c>
      <c r="B6" t="s">
        <v>99</v>
      </c>
    </row>
    <row r="7" spans="1:2" ht="14.25">
      <c r="A7" s="1" t="s">
        <v>3</v>
      </c>
      <c r="B7" s="20" t="s">
        <v>214</v>
      </c>
    </row>
    <row r="8" ht="14.25">
      <c r="A8" s="3" t="s">
        <v>4</v>
      </c>
    </row>
    <row r="9" spans="1:8" ht="14.25">
      <c r="A9" s="69" t="s">
        <v>126</v>
      </c>
      <c r="B9" s="70"/>
      <c r="C9" s="70"/>
      <c r="D9" s="70"/>
      <c r="E9" s="70"/>
      <c r="F9" s="70"/>
      <c r="G9" s="70"/>
      <c r="H9" s="71"/>
    </row>
    <row r="10" spans="1:8" ht="14.25">
      <c r="A10" s="72"/>
      <c r="B10" s="73"/>
      <c r="C10" s="73"/>
      <c r="D10" s="73"/>
      <c r="E10" s="73"/>
      <c r="F10" s="73"/>
      <c r="G10" s="73"/>
      <c r="H10" s="74"/>
    </row>
    <row r="11" spans="1:8" ht="14.25">
      <c r="A11" s="72"/>
      <c r="B11" s="73"/>
      <c r="C11" s="73"/>
      <c r="D11" s="73"/>
      <c r="E11" s="73"/>
      <c r="F11" s="73"/>
      <c r="G11" s="73"/>
      <c r="H11" s="74"/>
    </row>
    <row r="12" spans="1:8" ht="14.25">
      <c r="A12" s="72"/>
      <c r="B12" s="73"/>
      <c r="C12" s="73"/>
      <c r="D12" s="73"/>
      <c r="E12" s="73"/>
      <c r="F12" s="73"/>
      <c r="G12" s="73"/>
      <c r="H12" s="74"/>
    </row>
    <row r="13" spans="1:8" ht="14.25">
      <c r="A13" s="72"/>
      <c r="B13" s="73"/>
      <c r="C13" s="73"/>
      <c r="D13" s="73"/>
      <c r="E13" s="73"/>
      <c r="F13" s="73"/>
      <c r="G13" s="73"/>
      <c r="H13" s="74"/>
    </row>
    <row r="14" spans="1:8" ht="14.25">
      <c r="A14" s="75"/>
      <c r="B14" s="76"/>
      <c r="C14" s="76"/>
      <c r="D14" s="76"/>
      <c r="E14" s="76"/>
      <c r="F14" s="76"/>
      <c r="G14" s="76"/>
      <c r="H14" s="77"/>
    </row>
    <row r="16" ht="14.25">
      <c r="A16" s="1" t="s">
        <v>5</v>
      </c>
    </row>
    <row r="17" spans="1:8" ht="14.25">
      <c r="A17" s="78" t="s">
        <v>127</v>
      </c>
      <c r="B17" s="70"/>
      <c r="C17" s="70"/>
      <c r="D17" s="70"/>
      <c r="E17" s="70"/>
      <c r="F17" s="70"/>
      <c r="G17" s="70"/>
      <c r="H17" s="71"/>
    </row>
    <row r="18" spans="1:8" ht="14.25">
      <c r="A18" s="72"/>
      <c r="B18" s="73"/>
      <c r="C18" s="73"/>
      <c r="D18" s="73"/>
      <c r="E18" s="73"/>
      <c r="F18" s="73"/>
      <c r="G18" s="73"/>
      <c r="H18" s="74"/>
    </row>
    <row r="19" spans="1:8" ht="14.25">
      <c r="A19" s="72"/>
      <c r="B19" s="73"/>
      <c r="C19" s="73"/>
      <c r="D19" s="73"/>
      <c r="E19" s="73"/>
      <c r="F19" s="73"/>
      <c r="G19" s="73"/>
      <c r="H19" s="74"/>
    </row>
    <row r="20" spans="1:8" ht="14.25">
      <c r="A20" s="72"/>
      <c r="B20" s="73"/>
      <c r="C20" s="73"/>
      <c r="D20" s="73"/>
      <c r="E20" s="73"/>
      <c r="F20" s="73"/>
      <c r="G20" s="73"/>
      <c r="H20" s="74"/>
    </row>
    <row r="21" spans="1:8" ht="14.25">
      <c r="A21" s="72"/>
      <c r="B21" s="73"/>
      <c r="C21" s="73"/>
      <c r="D21" s="73"/>
      <c r="E21" s="73"/>
      <c r="F21" s="73"/>
      <c r="G21" s="73"/>
      <c r="H21" s="74"/>
    </row>
    <row r="22" spans="1:8" ht="14.25">
      <c r="A22" s="75"/>
      <c r="B22" s="76"/>
      <c r="C22" s="76"/>
      <c r="D22" s="76"/>
      <c r="E22" s="76"/>
      <c r="F22" s="76"/>
      <c r="G22" s="76"/>
      <c r="H22" s="77"/>
    </row>
    <row r="24" s="1" customFormat="1" ht="14.25">
      <c r="A24" s="18" t="s">
        <v>6</v>
      </c>
    </row>
    <row r="26" spans="1:4" ht="14.25">
      <c r="A26" s="6" t="s">
        <v>7</v>
      </c>
      <c r="B26" s="6" t="s">
        <v>8</v>
      </c>
      <c r="C26" s="6" t="s">
        <v>9</v>
      </c>
      <c r="D26" s="7" t="s">
        <v>10</v>
      </c>
    </row>
    <row r="27" spans="1:4" ht="28.5">
      <c r="A27" s="6">
        <v>1</v>
      </c>
      <c r="B27" s="23" t="s">
        <v>128</v>
      </c>
      <c r="C27" s="23" t="s">
        <v>129</v>
      </c>
      <c r="D27" s="14" t="s">
        <v>130</v>
      </c>
    </row>
    <row r="28" spans="1:4" ht="14.25">
      <c r="A28" s="6">
        <v>2</v>
      </c>
      <c r="B28" s="23" t="s">
        <v>131</v>
      </c>
      <c r="C28" s="23" t="s">
        <v>132</v>
      </c>
      <c r="D28" s="14" t="s">
        <v>133</v>
      </c>
    </row>
    <row r="29" spans="1:4" ht="28.5">
      <c r="A29" s="6">
        <v>3</v>
      </c>
      <c r="B29" s="23" t="s">
        <v>134</v>
      </c>
      <c r="C29" s="23" t="s">
        <v>135</v>
      </c>
      <c r="D29" s="14" t="s">
        <v>136</v>
      </c>
    </row>
    <row r="30" spans="1:4" ht="28.5">
      <c r="A30" s="6">
        <v>4</v>
      </c>
      <c r="B30" s="23" t="s">
        <v>137</v>
      </c>
      <c r="C30" s="27" t="s">
        <v>145</v>
      </c>
      <c r="D30" s="26" t="s">
        <v>133</v>
      </c>
    </row>
    <row r="31" spans="1:4" ht="28.5">
      <c r="A31" s="6">
        <v>5</v>
      </c>
      <c r="B31" s="23" t="s">
        <v>138</v>
      </c>
      <c r="C31" s="27" t="s">
        <v>146</v>
      </c>
      <c r="D31" s="26" t="s">
        <v>143</v>
      </c>
    </row>
    <row r="32" spans="1:4" ht="14.25">
      <c r="A32" s="6">
        <v>6</v>
      </c>
      <c r="B32" s="23" t="s">
        <v>139</v>
      </c>
      <c r="C32" s="23" t="s">
        <v>140</v>
      </c>
      <c r="D32" s="14" t="s">
        <v>136</v>
      </c>
    </row>
    <row r="33" spans="1:4" ht="28.5">
      <c r="A33" s="6">
        <v>7</v>
      </c>
      <c r="B33" s="23" t="s">
        <v>141</v>
      </c>
      <c r="C33" s="23" t="s">
        <v>142</v>
      </c>
      <c r="D33" s="14" t="s">
        <v>143</v>
      </c>
    </row>
    <row r="34" spans="1:4" ht="28.5">
      <c r="A34" s="6">
        <v>8</v>
      </c>
      <c r="B34" s="24" t="s">
        <v>144</v>
      </c>
      <c r="C34" s="27" t="s">
        <v>213</v>
      </c>
      <c r="D34" s="25" t="s">
        <v>143</v>
      </c>
    </row>
    <row r="36" spans="1:3" ht="14.25">
      <c r="A36" s="5" t="s">
        <v>11</v>
      </c>
      <c r="B36" s="5"/>
      <c r="C36" s="5"/>
    </row>
    <row r="37" spans="1:3" ht="14.25">
      <c r="A37" s="8" t="s">
        <v>12</v>
      </c>
      <c r="B37" s="8"/>
      <c r="C37" s="8"/>
    </row>
    <row r="38" spans="1:3" ht="54" customHeight="1">
      <c r="A38" s="9" t="s">
        <v>13</v>
      </c>
      <c r="B38" s="28" t="s">
        <v>147</v>
      </c>
      <c r="C38" s="1"/>
    </row>
    <row r="39" spans="1:3" ht="14.25">
      <c r="A39" s="1"/>
      <c r="B39" s="1"/>
      <c r="C39" s="1"/>
    </row>
    <row r="40" spans="1:6" ht="14.25">
      <c r="A40" s="79" t="s">
        <v>14</v>
      </c>
      <c r="B40" s="80"/>
      <c r="C40" s="80"/>
      <c r="D40" s="80"/>
      <c r="E40" s="80"/>
      <c r="F40" s="80"/>
    </row>
    <row r="41" spans="1:6" ht="14.25">
      <c r="A41" s="80"/>
      <c r="B41" s="80"/>
      <c r="C41" s="80"/>
      <c r="D41" s="80"/>
      <c r="E41" s="80"/>
      <c r="F41" s="80"/>
    </row>
    <row r="42" spans="1:6" ht="14.25">
      <c r="A42" s="80"/>
      <c r="B42" s="80"/>
      <c r="C42" s="80"/>
      <c r="D42" s="80"/>
      <c r="E42" s="80"/>
      <c r="F42" s="80"/>
    </row>
    <row r="44" spans="1:5" ht="28.5">
      <c r="A44" s="10" t="s">
        <v>15</v>
      </c>
      <c r="B44" s="10" t="s">
        <v>16</v>
      </c>
      <c r="C44" s="10" t="s">
        <v>17</v>
      </c>
      <c r="D44" s="10" t="s">
        <v>18</v>
      </c>
      <c r="E44" s="7" t="s">
        <v>19</v>
      </c>
    </row>
    <row r="45" spans="1:5" ht="14.25">
      <c r="A45" s="10" t="s">
        <v>20</v>
      </c>
      <c r="B45" s="10"/>
      <c r="C45" s="10"/>
      <c r="D45" s="10"/>
      <c r="E45" s="7"/>
    </row>
    <row r="46" spans="1:5" ht="14.25">
      <c r="A46" s="10" t="s">
        <v>21</v>
      </c>
      <c r="B46" s="10"/>
      <c r="C46" s="10"/>
      <c r="D46" s="10"/>
      <c r="E46" s="7"/>
    </row>
    <row r="47" spans="1:5" ht="14.25">
      <c r="A47" s="10" t="s">
        <v>22</v>
      </c>
      <c r="B47" s="10"/>
      <c r="C47" s="10"/>
      <c r="D47" s="7"/>
      <c r="E47" s="7"/>
    </row>
    <row r="49" ht="14.25">
      <c r="A49" s="5" t="s">
        <v>23</v>
      </c>
    </row>
    <row r="50" spans="1:4" ht="14.25">
      <c r="A50" s="46" t="s">
        <v>24</v>
      </c>
      <c r="B50" s="38"/>
      <c r="C50" s="38"/>
      <c r="D50" s="47"/>
    </row>
    <row r="51" spans="1:4" ht="14.25">
      <c r="A51" s="53" t="s">
        <v>25</v>
      </c>
      <c r="B51" s="53" t="s">
        <v>26</v>
      </c>
      <c r="C51" s="53" t="s">
        <v>27</v>
      </c>
      <c r="D51" s="47"/>
    </row>
    <row r="52" spans="1:3" ht="57">
      <c r="A52" s="48" t="s">
        <v>28</v>
      </c>
      <c r="B52" s="48">
        <v>100</v>
      </c>
      <c r="C52" s="49" t="s">
        <v>177</v>
      </c>
    </row>
    <row r="53" spans="1:3" ht="57">
      <c r="A53" s="48" t="s">
        <v>29</v>
      </c>
      <c r="B53" s="48">
        <v>100</v>
      </c>
      <c r="C53" s="49" t="s">
        <v>178</v>
      </c>
    </row>
    <row r="54" spans="1:4" ht="57">
      <c r="A54" s="48" t="s">
        <v>30</v>
      </c>
      <c r="B54" s="48">
        <v>100</v>
      </c>
      <c r="C54" s="50" t="s">
        <v>179</v>
      </c>
      <c r="D54" s="99" t="s">
        <v>180</v>
      </c>
    </row>
    <row r="56" spans="1:4" ht="120" customHeight="1">
      <c r="A56" s="81" t="s">
        <v>31</v>
      </c>
      <c r="B56" s="81"/>
      <c r="C56" s="81"/>
      <c r="D56" s="16"/>
    </row>
    <row r="57" spans="1:3" ht="14.25">
      <c r="A57" s="53" t="s">
        <v>25</v>
      </c>
      <c r="B57" s="53" t="s">
        <v>26</v>
      </c>
      <c r="C57" s="53" t="s">
        <v>32</v>
      </c>
    </row>
    <row r="58" spans="1:4" ht="114.75">
      <c r="A58" s="51" t="s">
        <v>28</v>
      </c>
      <c r="B58" s="51">
        <v>100</v>
      </c>
      <c r="C58" s="52" t="s">
        <v>102</v>
      </c>
      <c r="D58" s="14" t="s">
        <v>181</v>
      </c>
    </row>
    <row r="59" spans="1:4" ht="114.75">
      <c r="A59" s="51" t="s">
        <v>29</v>
      </c>
      <c r="B59" s="51">
        <v>100</v>
      </c>
      <c r="C59" s="52" t="s">
        <v>102</v>
      </c>
      <c r="D59" s="14" t="s">
        <v>181</v>
      </c>
    </row>
    <row r="60" spans="1:4" ht="114.75">
      <c r="A60" s="51" t="s">
        <v>30</v>
      </c>
      <c r="B60" s="51">
        <v>100</v>
      </c>
      <c r="C60" s="50" t="s">
        <v>102</v>
      </c>
      <c r="D60" s="14" t="s">
        <v>181</v>
      </c>
    </row>
    <row r="62" spans="1:5" ht="14.25">
      <c r="A62" s="102" t="s">
        <v>33</v>
      </c>
      <c r="B62" s="47"/>
      <c r="C62" s="47"/>
      <c r="D62" s="47"/>
      <c r="E62" s="47"/>
    </row>
    <row r="63" spans="1:5" ht="14.25">
      <c r="A63" s="54"/>
      <c r="B63" s="47"/>
      <c r="C63" s="47"/>
      <c r="D63" s="47"/>
      <c r="E63" s="47"/>
    </row>
    <row r="64" spans="1:5" ht="14.25">
      <c r="A64" s="37" t="s">
        <v>25</v>
      </c>
      <c r="B64" s="55" t="s">
        <v>34</v>
      </c>
      <c r="C64" s="55" t="s">
        <v>35</v>
      </c>
      <c r="D64" s="38" t="s">
        <v>36</v>
      </c>
      <c r="E64" s="38" t="s">
        <v>37</v>
      </c>
    </row>
    <row r="65" spans="1:5" ht="42.75">
      <c r="A65" s="56" t="s">
        <v>28</v>
      </c>
      <c r="B65" s="57">
        <v>4</v>
      </c>
      <c r="C65" s="57">
        <v>3</v>
      </c>
      <c r="D65" s="57">
        <v>0</v>
      </c>
      <c r="E65" s="50" t="s">
        <v>100</v>
      </c>
    </row>
    <row r="66" spans="1:5" ht="42.75">
      <c r="A66" s="56" t="s">
        <v>29</v>
      </c>
      <c r="B66" s="57">
        <v>14</v>
      </c>
      <c r="C66" s="57">
        <v>13</v>
      </c>
      <c r="D66" s="57">
        <v>0</v>
      </c>
      <c r="E66" s="50" t="s">
        <v>101</v>
      </c>
    </row>
    <row r="67" spans="1:5" ht="42.75">
      <c r="A67" s="56" t="s">
        <v>30</v>
      </c>
      <c r="B67" s="57">
        <v>42</v>
      </c>
      <c r="C67" s="57">
        <v>41</v>
      </c>
      <c r="D67" s="57">
        <v>0</v>
      </c>
      <c r="E67" s="50" t="s">
        <v>101</v>
      </c>
    </row>
    <row r="69" spans="1:6" ht="14.25">
      <c r="A69" s="18" t="s">
        <v>38</v>
      </c>
      <c r="F69" s="29"/>
    </row>
    <row r="70" spans="1:8" ht="14.25">
      <c r="A70" s="30" t="s">
        <v>39</v>
      </c>
      <c r="B70" s="30" t="s">
        <v>40</v>
      </c>
      <c r="C70" s="30" t="s">
        <v>41</v>
      </c>
      <c r="D70" s="30" t="s">
        <v>42</v>
      </c>
      <c r="E70" s="30" t="s">
        <v>43</v>
      </c>
      <c r="F70" s="30" t="s">
        <v>44</v>
      </c>
      <c r="G70" s="30" t="s">
        <v>45</v>
      </c>
      <c r="H70" s="30" t="s">
        <v>46</v>
      </c>
    </row>
    <row r="71" spans="1:9" ht="409.5">
      <c r="A71" s="7">
        <v>1</v>
      </c>
      <c r="B71" s="7" t="s">
        <v>148</v>
      </c>
      <c r="C71" s="19" t="s">
        <v>149</v>
      </c>
      <c r="D71" s="14" t="s">
        <v>150</v>
      </c>
      <c r="E71" s="26" t="s">
        <v>151</v>
      </c>
      <c r="F71" s="31">
        <v>125494137022</v>
      </c>
      <c r="G71" s="32">
        <v>0.0082</v>
      </c>
      <c r="H71" s="26" t="s">
        <v>152</v>
      </c>
      <c r="I71" s="33"/>
    </row>
    <row r="72" spans="1:8" ht="14.25">
      <c r="A72" s="7"/>
      <c r="B72" s="7"/>
      <c r="C72" s="7"/>
      <c r="D72" s="7"/>
      <c r="E72" s="7"/>
      <c r="F72" s="7"/>
      <c r="G72" s="7"/>
      <c r="H72" s="7"/>
    </row>
    <row r="74" spans="1:5" ht="14.25">
      <c r="A74" s="8" t="s">
        <v>47</v>
      </c>
      <c r="E74" s="29"/>
    </row>
    <row r="75" spans="3:6" ht="14.25">
      <c r="C75" s="68" t="s">
        <v>48</v>
      </c>
      <c r="D75" s="68"/>
      <c r="E75" s="68"/>
      <c r="F75" s="68"/>
    </row>
    <row r="76" spans="1:6" ht="14.25">
      <c r="A76" s="7" t="s">
        <v>39</v>
      </c>
      <c r="B76" s="7" t="s">
        <v>40</v>
      </c>
      <c r="C76" s="7" t="s">
        <v>49</v>
      </c>
      <c r="D76" s="7" t="s">
        <v>50</v>
      </c>
      <c r="E76" s="7" t="s">
        <v>51</v>
      </c>
      <c r="F76" s="7" t="s">
        <v>52</v>
      </c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3" spans="1:6" ht="14.25">
      <c r="A83" s="8" t="s">
        <v>53</v>
      </c>
      <c r="F83" s="29"/>
    </row>
    <row r="84" spans="1:8" ht="28.5">
      <c r="A84" s="7" t="s">
        <v>39</v>
      </c>
      <c r="B84" s="7" t="s">
        <v>40</v>
      </c>
      <c r="C84" s="7" t="s">
        <v>41</v>
      </c>
      <c r="D84" s="7" t="s">
        <v>42</v>
      </c>
      <c r="E84" s="7" t="s">
        <v>43</v>
      </c>
      <c r="F84" s="7" t="s">
        <v>45</v>
      </c>
      <c r="G84" s="7" t="s">
        <v>54</v>
      </c>
      <c r="H84" s="14" t="s">
        <v>55</v>
      </c>
    </row>
    <row r="85" spans="1:8" ht="14.25">
      <c r="A85" s="7"/>
      <c r="B85" s="7"/>
      <c r="C85" s="7"/>
      <c r="D85" s="7"/>
      <c r="E85" s="7"/>
      <c r="F85" s="7"/>
      <c r="G85" s="7"/>
      <c r="H85" s="7"/>
    </row>
    <row r="86" spans="1:8" ht="14.25">
      <c r="A86" s="7"/>
      <c r="B86" s="7"/>
      <c r="C86" s="7"/>
      <c r="D86" s="7"/>
      <c r="E86" s="7"/>
      <c r="F86" s="7"/>
      <c r="G86" s="7"/>
      <c r="H86" s="7"/>
    </row>
    <row r="88" spans="1:3" ht="14.25">
      <c r="A88" s="18" t="s">
        <v>56</v>
      </c>
      <c r="C88" s="29"/>
    </row>
    <row r="89" spans="1:6" ht="28.5">
      <c r="A89" s="34" t="s">
        <v>57</v>
      </c>
      <c r="B89" s="34" t="s">
        <v>58</v>
      </c>
      <c r="C89" s="34" t="s">
        <v>59</v>
      </c>
      <c r="D89" s="34" t="s">
        <v>60</v>
      </c>
      <c r="E89" s="30" t="s">
        <v>61</v>
      </c>
      <c r="F89" s="34" t="s">
        <v>62</v>
      </c>
    </row>
    <row r="90" spans="1:6" ht="100.5">
      <c r="A90" s="21">
        <v>388845</v>
      </c>
      <c r="B90" s="14" t="s">
        <v>153</v>
      </c>
      <c r="C90" s="21">
        <v>5746500</v>
      </c>
      <c r="D90" s="14" t="s">
        <v>154</v>
      </c>
      <c r="E90" s="25" t="s">
        <v>156</v>
      </c>
      <c r="F90" s="14" t="s">
        <v>155</v>
      </c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4" spans="1:9" ht="14.25">
      <c r="A94" s="83" t="s">
        <v>63</v>
      </c>
      <c r="B94" s="84"/>
      <c r="C94" s="29"/>
      <c r="D94" s="47"/>
      <c r="E94" s="47"/>
      <c r="F94" s="47"/>
      <c r="G94" s="47"/>
      <c r="H94" s="47"/>
      <c r="I94" s="47"/>
    </row>
    <row r="95" spans="1:9" ht="14.25">
      <c r="A95" s="98" t="s">
        <v>64</v>
      </c>
      <c r="B95" s="98" t="s">
        <v>65</v>
      </c>
      <c r="C95" s="98" t="s">
        <v>40</v>
      </c>
      <c r="D95" s="98" t="s">
        <v>66</v>
      </c>
      <c r="E95" s="98" t="s">
        <v>67</v>
      </c>
      <c r="F95" s="98" t="s">
        <v>68</v>
      </c>
      <c r="G95" s="97" t="s">
        <v>69</v>
      </c>
      <c r="H95" s="47"/>
      <c r="I95" s="47"/>
    </row>
    <row r="96" spans="1:7" ht="14.25">
      <c r="A96" s="85">
        <v>100</v>
      </c>
      <c r="B96" s="86"/>
      <c r="C96" s="87" t="s">
        <v>182</v>
      </c>
      <c r="D96" s="88">
        <f>SUM(D97:D101)</f>
        <v>46910301452</v>
      </c>
      <c r="E96" s="88">
        <f>SUM(E97:E101)</f>
        <v>7375211025</v>
      </c>
      <c r="F96" s="88">
        <f>SUM(F97:F101)</f>
        <v>39535090427</v>
      </c>
      <c r="G96" s="89" t="s">
        <v>103</v>
      </c>
    </row>
    <row r="97" spans="1:7" ht="14.25">
      <c r="A97" s="90"/>
      <c r="B97" s="91">
        <v>110</v>
      </c>
      <c r="C97" s="100" t="s">
        <v>183</v>
      </c>
      <c r="D97" s="92">
        <v>22308170612</v>
      </c>
      <c r="E97" s="92">
        <v>3972517036</v>
      </c>
      <c r="F97" s="92">
        <f aca="true" t="shared" si="0" ref="F97:F123">+D97-E97</f>
        <v>18335653576</v>
      </c>
      <c r="G97" s="89" t="s">
        <v>103</v>
      </c>
    </row>
    <row r="98" spans="1:7" ht="28.5">
      <c r="A98" s="90"/>
      <c r="B98" s="91">
        <v>120</v>
      </c>
      <c r="C98" s="100" t="s">
        <v>184</v>
      </c>
      <c r="D98" s="92">
        <v>811367503</v>
      </c>
      <c r="E98" s="92">
        <v>16115582</v>
      </c>
      <c r="F98" s="92">
        <f t="shared" si="0"/>
        <v>795251921</v>
      </c>
      <c r="G98" s="89" t="s">
        <v>103</v>
      </c>
    </row>
    <row r="99" spans="1:7" ht="28.5">
      <c r="A99" s="90"/>
      <c r="B99" s="91">
        <v>130</v>
      </c>
      <c r="C99" s="100" t="s">
        <v>185</v>
      </c>
      <c r="D99" s="92">
        <v>4816922851</v>
      </c>
      <c r="E99" s="92">
        <v>716829574</v>
      </c>
      <c r="F99" s="92">
        <f t="shared" si="0"/>
        <v>4100093277</v>
      </c>
      <c r="G99" s="89"/>
    </row>
    <row r="100" spans="1:7" ht="14.25">
      <c r="A100" s="90"/>
      <c r="B100" s="91">
        <v>140</v>
      </c>
      <c r="C100" s="100" t="s">
        <v>186</v>
      </c>
      <c r="D100" s="92">
        <v>18049911063</v>
      </c>
      <c r="E100" s="92">
        <v>2454845423</v>
      </c>
      <c r="F100" s="92">
        <f t="shared" si="0"/>
        <v>15595065640</v>
      </c>
      <c r="G100" s="89"/>
    </row>
    <row r="101" spans="1:7" ht="14.25">
      <c r="A101" s="90"/>
      <c r="B101" s="91">
        <v>190</v>
      </c>
      <c r="C101" s="100" t="s">
        <v>187</v>
      </c>
      <c r="D101" s="92">
        <v>923929423</v>
      </c>
      <c r="E101" s="92">
        <v>214903410</v>
      </c>
      <c r="F101" s="92">
        <f t="shared" si="0"/>
        <v>709026013</v>
      </c>
      <c r="G101" s="89"/>
    </row>
    <row r="102" spans="1:7" ht="14.25">
      <c r="A102" s="85">
        <v>200</v>
      </c>
      <c r="B102" s="91"/>
      <c r="C102" s="87" t="s">
        <v>188</v>
      </c>
      <c r="D102" s="88">
        <f>SUM(D103:D110)</f>
        <v>97298773118</v>
      </c>
      <c r="E102" s="88">
        <f>SUM(E103:E110)</f>
        <v>178548332</v>
      </c>
      <c r="F102" s="88">
        <f>SUM(F103:F110)</f>
        <v>97120224786</v>
      </c>
      <c r="G102" s="89"/>
    </row>
    <row r="103" spans="1:7" ht="14.25">
      <c r="A103" s="85"/>
      <c r="B103" s="91">
        <v>210</v>
      </c>
      <c r="C103" s="44" t="s">
        <v>189</v>
      </c>
      <c r="D103" s="92">
        <v>1759008797</v>
      </c>
      <c r="E103" s="92">
        <v>101654812</v>
      </c>
      <c r="F103" s="92">
        <f>+D103-E103</f>
        <v>1657353985</v>
      </c>
      <c r="G103" s="89"/>
    </row>
    <row r="104" spans="1:7" ht="14.25">
      <c r="A104" s="85"/>
      <c r="B104" s="91">
        <v>230</v>
      </c>
      <c r="C104" s="44" t="s">
        <v>190</v>
      </c>
      <c r="D104" s="92">
        <v>1101028237</v>
      </c>
      <c r="E104" s="92">
        <v>75593520</v>
      </c>
      <c r="F104" s="92">
        <f t="shared" si="0"/>
        <v>1025434717</v>
      </c>
      <c r="G104" s="89"/>
    </row>
    <row r="105" spans="1:7" ht="28.5">
      <c r="A105" s="85"/>
      <c r="B105" s="91">
        <v>240</v>
      </c>
      <c r="C105" s="44" t="s">
        <v>191</v>
      </c>
      <c r="D105" s="92">
        <v>3010580835</v>
      </c>
      <c r="E105" s="92">
        <v>1300000</v>
      </c>
      <c r="F105" s="92">
        <f t="shared" si="0"/>
        <v>3009280835</v>
      </c>
      <c r="G105" s="89"/>
    </row>
    <row r="106" spans="1:7" ht="14.25">
      <c r="A106" s="85"/>
      <c r="B106" s="91">
        <v>250</v>
      </c>
      <c r="C106" s="44" t="s">
        <v>192</v>
      </c>
      <c r="D106" s="92">
        <v>2288119757</v>
      </c>
      <c r="E106" s="92">
        <v>0</v>
      </c>
      <c r="F106" s="92">
        <f t="shared" si="0"/>
        <v>2288119757</v>
      </c>
      <c r="G106" s="89"/>
    </row>
    <row r="107" spans="1:7" ht="28.5">
      <c r="A107" s="85"/>
      <c r="B107" s="91">
        <v>260</v>
      </c>
      <c r="C107" s="44" t="s">
        <v>193</v>
      </c>
      <c r="D107" s="92">
        <v>87651505492</v>
      </c>
      <c r="E107" s="92">
        <v>0</v>
      </c>
      <c r="F107" s="92">
        <f t="shared" si="0"/>
        <v>87651505492</v>
      </c>
      <c r="G107" s="89"/>
    </row>
    <row r="108" spans="1:7" ht="14.25">
      <c r="A108" s="85"/>
      <c r="B108" s="91">
        <v>270</v>
      </c>
      <c r="C108" s="44" t="s">
        <v>194</v>
      </c>
      <c r="D108" s="92">
        <v>992400000</v>
      </c>
      <c r="E108" s="92">
        <v>0</v>
      </c>
      <c r="F108" s="92">
        <f t="shared" si="0"/>
        <v>992400000</v>
      </c>
      <c r="G108" s="89"/>
    </row>
    <row r="109" spans="1:7" ht="14.25">
      <c r="A109" s="85"/>
      <c r="B109" s="91">
        <v>280</v>
      </c>
      <c r="C109" s="44" t="s">
        <v>195</v>
      </c>
      <c r="D109" s="92">
        <v>295700000</v>
      </c>
      <c r="E109" s="92">
        <v>0</v>
      </c>
      <c r="F109" s="92">
        <f t="shared" si="0"/>
        <v>295700000</v>
      </c>
      <c r="G109" s="89"/>
    </row>
    <row r="110" spans="1:7" ht="28.5">
      <c r="A110" s="85"/>
      <c r="B110" s="91">
        <v>290</v>
      </c>
      <c r="C110" s="44" t="s">
        <v>196</v>
      </c>
      <c r="D110" s="92">
        <v>200430000</v>
      </c>
      <c r="E110" s="92">
        <v>0</v>
      </c>
      <c r="F110" s="92">
        <f t="shared" si="0"/>
        <v>200430000</v>
      </c>
      <c r="G110" s="89"/>
    </row>
    <row r="111" spans="1:7" ht="28.5">
      <c r="A111" s="85">
        <v>300</v>
      </c>
      <c r="B111" s="91"/>
      <c r="C111" s="101" t="s">
        <v>197</v>
      </c>
      <c r="D111" s="88">
        <f>SUM(D112:D115)</f>
        <v>1268031650</v>
      </c>
      <c r="E111" s="88">
        <f>SUM(E112:E115)</f>
        <v>130000</v>
      </c>
      <c r="F111" s="88">
        <f>SUM(F112:F115)</f>
        <v>1267901650</v>
      </c>
      <c r="G111" s="89"/>
    </row>
    <row r="112" spans="1:7" ht="28.5">
      <c r="A112" s="90"/>
      <c r="B112" s="91">
        <v>340</v>
      </c>
      <c r="C112" s="100" t="s">
        <v>198</v>
      </c>
      <c r="D112" s="92">
        <v>523555150</v>
      </c>
      <c r="E112" s="92">
        <v>130000</v>
      </c>
      <c r="F112" s="92">
        <f t="shared" si="0"/>
        <v>523425150</v>
      </c>
      <c r="G112" s="89"/>
    </row>
    <row r="113" spans="1:7" ht="28.5">
      <c r="A113" s="90"/>
      <c r="B113" s="91">
        <v>350</v>
      </c>
      <c r="C113" s="100" t="s">
        <v>199</v>
      </c>
      <c r="D113" s="92">
        <v>31000000</v>
      </c>
      <c r="E113" s="92">
        <v>0</v>
      </c>
      <c r="F113" s="92">
        <f t="shared" si="0"/>
        <v>31000000</v>
      </c>
      <c r="G113" s="89"/>
    </row>
    <row r="114" spans="1:7" ht="28.5">
      <c r="A114" s="90"/>
      <c r="B114" s="91">
        <v>360</v>
      </c>
      <c r="C114" s="100" t="s">
        <v>200</v>
      </c>
      <c r="D114" s="92">
        <v>591476500</v>
      </c>
      <c r="E114" s="92">
        <v>0</v>
      </c>
      <c r="F114" s="92">
        <f t="shared" si="0"/>
        <v>591476500</v>
      </c>
      <c r="G114" s="89"/>
    </row>
    <row r="115" spans="1:7" ht="14.25">
      <c r="A115" s="90"/>
      <c r="B115" s="91">
        <v>390</v>
      </c>
      <c r="C115" s="100" t="s">
        <v>201</v>
      </c>
      <c r="D115" s="92">
        <v>122000000</v>
      </c>
      <c r="E115" s="92">
        <v>0</v>
      </c>
      <c r="F115" s="92">
        <f t="shared" si="0"/>
        <v>122000000</v>
      </c>
      <c r="G115" s="89"/>
    </row>
    <row r="116" spans="1:7" ht="14.25">
      <c r="A116" s="85">
        <v>500</v>
      </c>
      <c r="B116" s="91"/>
      <c r="C116" s="87" t="s">
        <v>202</v>
      </c>
      <c r="D116" s="88">
        <f>SUM(D117:D121)</f>
        <v>207532306169</v>
      </c>
      <c r="E116" s="88">
        <f>SUM(E117:E121)</f>
        <v>0</v>
      </c>
      <c r="F116" s="88">
        <f>SUM(F117:F121)</f>
        <v>207532306169</v>
      </c>
      <c r="G116" s="89"/>
    </row>
    <row r="117" spans="1:7" ht="14.25">
      <c r="A117" s="90"/>
      <c r="B117" s="91">
        <v>520</v>
      </c>
      <c r="C117" s="100" t="s">
        <v>203</v>
      </c>
      <c r="D117" s="92">
        <v>19555406322</v>
      </c>
      <c r="E117" s="92">
        <v>0</v>
      </c>
      <c r="F117" s="92">
        <f t="shared" si="0"/>
        <v>19555406322</v>
      </c>
      <c r="G117" s="89"/>
    </row>
    <row r="118" spans="1:7" ht="28.5">
      <c r="A118" s="90"/>
      <c r="B118" s="91">
        <v>530</v>
      </c>
      <c r="C118" s="100" t="s">
        <v>204</v>
      </c>
      <c r="D118" s="92">
        <v>36528402282</v>
      </c>
      <c r="E118" s="92">
        <v>0</v>
      </c>
      <c r="F118" s="92">
        <f t="shared" si="0"/>
        <v>36528402282</v>
      </c>
      <c r="G118" s="89"/>
    </row>
    <row r="119" spans="1:7" ht="28.5">
      <c r="A119" s="90"/>
      <c r="B119" s="91">
        <v>540</v>
      </c>
      <c r="C119" s="100" t="s">
        <v>205</v>
      </c>
      <c r="D119" s="92">
        <v>148363621815</v>
      </c>
      <c r="E119" s="92">
        <v>0</v>
      </c>
      <c r="F119" s="92">
        <f t="shared" si="0"/>
        <v>148363621815</v>
      </c>
      <c r="G119" s="89"/>
    </row>
    <row r="120" spans="1:7" ht="28.5">
      <c r="A120" s="90"/>
      <c r="B120" s="91">
        <v>570</v>
      </c>
      <c r="C120" s="100" t="s">
        <v>206</v>
      </c>
      <c r="D120" s="92">
        <v>474313250</v>
      </c>
      <c r="E120" s="92">
        <v>0</v>
      </c>
      <c r="F120" s="92">
        <f t="shared" si="0"/>
        <v>474313250</v>
      </c>
      <c r="G120" s="89"/>
    </row>
    <row r="121" spans="1:7" ht="28.5">
      <c r="A121" s="90"/>
      <c r="B121" s="91">
        <v>580</v>
      </c>
      <c r="C121" s="100" t="s">
        <v>207</v>
      </c>
      <c r="D121" s="92">
        <v>2610562500</v>
      </c>
      <c r="E121" s="92">
        <v>0</v>
      </c>
      <c r="F121" s="92">
        <f t="shared" si="0"/>
        <v>2610562500</v>
      </c>
      <c r="G121" s="89"/>
    </row>
    <row r="122" spans="1:7" ht="14.25">
      <c r="A122" s="85">
        <v>800</v>
      </c>
      <c r="B122" s="91"/>
      <c r="C122" s="87" t="s">
        <v>208</v>
      </c>
      <c r="D122" s="88">
        <f>SUM(D123:D123)</f>
        <v>1117935000</v>
      </c>
      <c r="E122" s="88">
        <f>SUM(E123:E123)</f>
        <v>0</v>
      </c>
      <c r="F122" s="88">
        <f>SUM(F123:F123)</f>
        <v>1117935000</v>
      </c>
      <c r="G122" s="89"/>
    </row>
    <row r="123" spans="1:7" ht="28.5">
      <c r="A123" s="90"/>
      <c r="B123" s="91">
        <v>830</v>
      </c>
      <c r="C123" s="100" t="s">
        <v>209</v>
      </c>
      <c r="D123" s="92">
        <v>1117935000</v>
      </c>
      <c r="E123" s="92">
        <v>0</v>
      </c>
      <c r="F123" s="92">
        <f t="shared" si="0"/>
        <v>1117935000</v>
      </c>
      <c r="G123" s="89"/>
    </row>
    <row r="124" spans="1:7" ht="14.25">
      <c r="A124" s="85">
        <v>900</v>
      </c>
      <c r="B124" s="91"/>
      <c r="C124" s="87" t="s">
        <v>210</v>
      </c>
      <c r="D124" s="88">
        <f>SUM(D125:D125)</f>
        <v>57000000</v>
      </c>
      <c r="E124" s="88">
        <f>SUM(E125:E125)</f>
        <v>22039833</v>
      </c>
      <c r="F124" s="88">
        <f>SUM(F125:F125)</f>
        <v>34960167</v>
      </c>
      <c r="G124" s="89"/>
    </row>
    <row r="125" spans="1:7" ht="28.5">
      <c r="A125" s="90"/>
      <c r="B125" s="91">
        <v>910</v>
      </c>
      <c r="C125" s="100" t="s">
        <v>211</v>
      </c>
      <c r="D125" s="92">
        <v>57000000</v>
      </c>
      <c r="E125" s="92">
        <v>22039833</v>
      </c>
      <c r="F125" s="92">
        <f>+D125-E125</f>
        <v>34960167</v>
      </c>
      <c r="G125" s="89"/>
    </row>
    <row r="126" spans="1:7" ht="14.25">
      <c r="A126" s="93"/>
      <c r="B126" s="94"/>
      <c r="C126" s="95" t="s">
        <v>212</v>
      </c>
      <c r="D126" s="96">
        <f>+D124+D122+D116+D111+D102+D96</f>
        <v>354184347389</v>
      </c>
      <c r="E126" s="96">
        <f>+E124+E122+E116+E111+E102+E96</f>
        <v>7575929190</v>
      </c>
      <c r="F126" s="96">
        <f>+F124+F122+F116+F111+F102+F96</f>
        <v>346608418199</v>
      </c>
      <c r="G126" s="82"/>
    </row>
    <row r="127" spans="1:5" ht="14.25">
      <c r="A127" s="10"/>
      <c r="B127" s="10"/>
      <c r="C127" s="10"/>
      <c r="D127" s="10"/>
      <c r="E127" s="4"/>
    </row>
    <row r="128" spans="1:5" ht="14.25">
      <c r="A128" s="4"/>
      <c r="B128" s="4"/>
      <c r="C128" s="4"/>
      <c r="D128" s="4"/>
      <c r="E128" s="4"/>
    </row>
    <row r="129" spans="1:5" ht="14.25">
      <c r="A129" s="17" t="s">
        <v>89</v>
      </c>
      <c r="B129" s="4"/>
      <c r="C129" s="4"/>
      <c r="D129" s="4"/>
      <c r="E129" s="4"/>
    </row>
    <row r="130" spans="1:5" ht="14.25">
      <c r="A130" s="4"/>
      <c r="B130" s="4"/>
      <c r="C130" s="4"/>
      <c r="D130" s="4"/>
      <c r="E130" s="7"/>
    </row>
    <row r="131" ht="14.25">
      <c r="A131" s="12" t="s">
        <v>90</v>
      </c>
    </row>
    <row r="133" ht="14.25">
      <c r="A133" s="11" t="s">
        <v>70</v>
      </c>
    </row>
    <row r="134" spans="1:5" ht="14.25">
      <c r="A134" s="10" t="s">
        <v>7</v>
      </c>
      <c r="B134" s="10" t="s">
        <v>71</v>
      </c>
      <c r="C134" s="10" t="s">
        <v>72</v>
      </c>
      <c r="D134" s="10" t="s">
        <v>73</v>
      </c>
      <c r="E134" s="22" t="s">
        <v>74</v>
      </c>
    </row>
    <row r="135" spans="1:5" ht="14.25">
      <c r="A135" s="10"/>
      <c r="B135" s="10"/>
      <c r="C135" s="10"/>
      <c r="D135" s="10"/>
      <c r="E135" s="22"/>
    </row>
    <row r="136" spans="1:5" ht="14.25">
      <c r="A136" s="10"/>
      <c r="B136" s="10"/>
      <c r="C136" s="10"/>
      <c r="D136" s="22"/>
      <c r="E136" s="22"/>
    </row>
    <row r="137" spans="1:4" ht="14.25">
      <c r="A137" s="15"/>
      <c r="B137" s="15"/>
      <c r="C137" s="15"/>
      <c r="D137" s="16"/>
    </row>
    <row r="138" ht="14.25">
      <c r="A138" s="2" t="s">
        <v>75</v>
      </c>
    </row>
    <row r="139" ht="14.25">
      <c r="A139" s="11" t="s">
        <v>76</v>
      </c>
    </row>
    <row r="140" spans="1:6" ht="42.75">
      <c r="A140" s="103" t="s">
        <v>39</v>
      </c>
      <c r="B140" s="103" t="s">
        <v>77</v>
      </c>
      <c r="C140" s="103" t="s">
        <v>40</v>
      </c>
      <c r="D140" s="103" t="s">
        <v>78</v>
      </c>
      <c r="E140" s="103" t="s">
        <v>79</v>
      </c>
      <c r="F140" s="47"/>
    </row>
    <row r="141" spans="1:6" ht="230.25">
      <c r="A141" s="48" t="s">
        <v>104</v>
      </c>
      <c r="B141" s="48" t="s">
        <v>106</v>
      </c>
      <c r="C141" s="106" t="s">
        <v>107</v>
      </c>
      <c r="D141" s="48" t="s">
        <v>105</v>
      </c>
      <c r="E141" s="49" t="s">
        <v>118</v>
      </c>
      <c r="F141" s="104"/>
    </row>
    <row r="142" spans="1:6" ht="100.5">
      <c r="A142" s="48" t="s">
        <v>108</v>
      </c>
      <c r="B142" s="48" t="s">
        <v>110</v>
      </c>
      <c r="C142" s="48" t="s">
        <v>112</v>
      </c>
      <c r="D142" s="107" t="s">
        <v>111</v>
      </c>
      <c r="E142" s="50" t="s">
        <v>109</v>
      </c>
      <c r="F142" s="104"/>
    </row>
    <row r="143" spans="1:6" ht="86.25">
      <c r="A143" s="57" t="s">
        <v>113</v>
      </c>
      <c r="B143" s="57" t="s">
        <v>116</v>
      </c>
      <c r="C143" s="108" t="s">
        <v>114</v>
      </c>
      <c r="D143" s="107" t="s">
        <v>115</v>
      </c>
      <c r="E143" s="109" t="s">
        <v>117</v>
      </c>
      <c r="F143" s="104"/>
    </row>
    <row r="144" spans="1:6" ht="100.5">
      <c r="A144" s="57">
        <v>4</v>
      </c>
      <c r="B144" s="57" t="s">
        <v>119</v>
      </c>
      <c r="C144" s="107" t="s">
        <v>120</v>
      </c>
      <c r="D144" s="107" t="s">
        <v>121</v>
      </c>
      <c r="E144" s="110" t="s">
        <v>122</v>
      </c>
      <c r="F144" s="105"/>
    </row>
    <row r="145" spans="1:6" ht="114.75">
      <c r="A145" s="57">
        <v>5</v>
      </c>
      <c r="B145" s="107" t="s">
        <v>123</v>
      </c>
      <c r="C145" s="107" t="s">
        <v>125</v>
      </c>
      <c r="D145" s="107" t="s">
        <v>105</v>
      </c>
      <c r="E145" s="50" t="s">
        <v>124</v>
      </c>
      <c r="F145" s="105"/>
    </row>
    <row r="147" ht="14.25">
      <c r="A147" s="11" t="s">
        <v>80</v>
      </c>
    </row>
    <row r="148" spans="1:5" ht="24.75" customHeight="1">
      <c r="A148" s="10" t="s">
        <v>81</v>
      </c>
      <c r="B148" s="10" t="s">
        <v>82</v>
      </c>
      <c r="C148" s="10" t="s">
        <v>83</v>
      </c>
      <c r="D148" s="10" t="s">
        <v>74</v>
      </c>
      <c r="E148" s="22" t="s">
        <v>84</v>
      </c>
    </row>
    <row r="149" spans="1:5" ht="14.25">
      <c r="A149" s="10"/>
      <c r="B149" s="10"/>
      <c r="C149" s="10"/>
      <c r="D149" s="10"/>
      <c r="E149" s="7"/>
    </row>
    <row r="150" spans="1:5" ht="14.25">
      <c r="A150" s="10"/>
      <c r="B150" s="10"/>
      <c r="C150" s="10"/>
      <c r="D150" s="22"/>
      <c r="E150" s="7"/>
    </row>
    <row r="151" spans="1:5" ht="14.25">
      <c r="A151" s="22"/>
      <c r="B151" s="22"/>
      <c r="C151" s="22"/>
      <c r="D151" s="22"/>
      <c r="E151" s="7"/>
    </row>
    <row r="152" spans="1:5" ht="14.25">
      <c r="A152" s="22"/>
      <c r="B152" s="22"/>
      <c r="C152" s="22"/>
      <c r="D152" s="22"/>
      <c r="E152" s="7"/>
    </row>
    <row r="153" spans="1:4" ht="14.25">
      <c r="A153" s="16"/>
      <c r="B153" s="16"/>
      <c r="C153" s="16"/>
      <c r="D153" s="16"/>
    </row>
    <row r="154" ht="14.25">
      <c r="A154" s="11" t="s">
        <v>85</v>
      </c>
    </row>
    <row r="155" spans="1:5" ht="14.25">
      <c r="A155" s="10" t="s">
        <v>86</v>
      </c>
      <c r="B155" s="10" t="s">
        <v>87</v>
      </c>
      <c r="C155" s="10" t="s">
        <v>40</v>
      </c>
      <c r="D155" s="10" t="s">
        <v>88</v>
      </c>
      <c r="E155" s="10" t="s">
        <v>74</v>
      </c>
    </row>
    <row r="156" spans="1:5" ht="14.25">
      <c r="A156" s="10"/>
      <c r="B156" s="10"/>
      <c r="C156" s="10"/>
      <c r="D156" s="10"/>
      <c r="E156" s="10"/>
    </row>
    <row r="157" spans="1:5" ht="14.25">
      <c r="A157" s="10"/>
      <c r="B157" s="10"/>
      <c r="C157" s="10"/>
      <c r="D157" s="10"/>
      <c r="E157" s="22"/>
    </row>
    <row r="158" spans="1:5" ht="14.25">
      <c r="A158" s="22"/>
      <c r="B158" s="22"/>
      <c r="C158" s="22"/>
      <c r="D158" s="22"/>
      <c r="E158" s="22"/>
    </row>
    <row r="159" spans="1:5" ht="14.25">
      <c r="A159" s="17" t="s">
        <v>89</v>
      </c>
      <c r="B159" s="22"/>
      <c r="C159" s="22"/>
      <c r="D159" s="22"/>
      <c r="E159" s="22"/>
    </row>
    <row r="160" spans="1:5" ht="14.25">
      <c r="A160" s="22"/>
      <c r="B160" s="22"/>
      <c r="C160" s="22"/>
      <c r="D160" s="22"/>
      <c r="E160" s="7"/>
    </row>
    <row r="164" ht="14.25">
      <c r="A164" s="3" t="s">
        <v>91</v>
      </c>
    </row>
    <row r="166" spans="1:3" ht="14.25">
      <c r="A166" s="35" t="s">
        <v>92</v>
      </c>
      <c r="B166" s="36"/>
      <c r="C166" s="36"/>
    </row>
    <row r="167" spans="1:3" ht="14.25">
      <c r="A167" s="35" t="s">
        <v>157</v>
      </c>
      <c r="B167" s="36"/>
      <c r="C167" s="36"/>
    </row>
    <row r="168" spans="1:3" ht="28.5">
      <c r="A168" s="40" t="s">
        <v>158</v>
      </c>
      <c r="B168" s="41" t="s">
        <v>40</v>
      </c>
      <c r="C168" s="42" t="s">
        <v>94</v>
      </c>
    </row>
    <row r="169" spans="1:3" ht="42.75">
      <c r="A169" s="43" t="s">
        <v>159</v>
      </c>
      <c r="B169" s="44" t="s">
        <v>160</v>
      </c>
      <c r="C169" s="39" t="s">
        <v>161</v>
      </c>
    </row>
    <row r="170" spans="1:3" ht="42.75">
      <c r="A170" s="43" t="s">
        <v>162</v>
      </c>
      <c r="B170" s="44" t="s">
        <v>163</v>
      </c>
      <c r="C170" s="39" t="s">
        <v>164</v>
      </c>
    </row>
    <row r="171" spans="1:3" ht="42.75">
      <c r="A171" s="43" t="s">
        <v>165</v>
      </c>
      <c r="B171" s="44" t="s">
        <v>166</v>
      </c>
      <c r="C171" s="39" t="s">
        <v>167</v>
      </c>
    </row>
    <row r="172" spans="1:3" ht="42.75">
      <c r="A172" s="43" t="s">
        <v>168</v>
      </c>
      <c r="B172" s="44" t="s">
        <v>169</v>
      </c>
      <c r="C172" s="39" t="s">
        <v>170</v>
      </c>
    </row>
    <row r="173" spans="1:3" ht="42.75">
      <c r="A173" s="43" t="s">
        <v>171</v>
      </c>
      <c r="B173" s="44" t="s">
        <v>172</v>
      </c>
      <c r="C173" s="39" t="s">
        <v>173</v>
      </c>
    </row>
    <row r="174" spans="1:3" ht="42.75">
      <c r="A174" s="45" t="s">
        <v>174</v>
      </c>
      <c r="B174" s="44" t="s">
        <v>175</v>
      </c>
      <c r="C174" s="39" t="s">
        <v>176</v>
      </c>
    </row>
    <row r="175" spans="1:3" ht="28.5">
      <c r="A175" s="13" t="s">
        <v>93</v>
      </c>
      <c r="B175" s="7" t="s">
        <v>40</v>
      </c>
      <c r="C175" s="14" t="s">
        <v>94</v>
      </c>
    </row>
    <row r="176" spans="1:3" ht="14.25">
      <c r="A176" s="13"/>
      <c r="B176" s="7"/>
      <c r="C176" s="7"/>
    </row>
    <row r="177" spans="1:3" ht="14.25">
      <c r="A177" s="13"/>
      <c r="B177" s="7"/>
      <c r="C177" s="7"/>
    </row>
    <row r="178" spans="1:3" ht="14.25">
      <c r="A178" s="13"/>
      <c r="B178" s="7"/>
      <c r="C178" s="7"/>
    </row>
    <row r="179" spans="1:3" ht="14.25">
      <c r="A179" s="13"/>
      <c r="B179" s="7"/>
      <c r="C179" s="7"/>
    </row>
    <row r="180" spans="1:3" ht="14.25">
      <c r="A180" s="13"/>
      <c r="B180" s="7"/>
      <c r="C180" s="7"/>
    </row>
    <row r="181" ht="14.25">
      <c r="A181" s="12"/>
    </row>
    <row r="182" ht="14.25">
      <c r="A182" s="3" t="s">
        <v>95</v>
      </c>
    </row>
    <row r="183" spans="1:3" ht="28.5">
      <c r="A183" s="17" t="s">
        <v>7</v>
      </c>
      <c r="B183" s="4" t="s">
        <v>96</v>
      </c>
      <c r="C183" s="14" t="s">
        <v>97</v>
      </c>
    </row>
    <row r="184" spans="1:3" ht="14.25">
      <c r="A184" s="13"/>
      <c r="B184" s="7"/>
      <c r="C184" s="7"/>
    </row>
    <row r="185" spans="1:3" ht="14.25">
      <c r="A185" s="13"/>
      <c r="B185" s="7"/>
      <c r="C185" s="7"/>
    </row>
    <row r="186" spans="1:3" ht="14.25">
      <c r="A186" s="13"/>
      <c r="B186" s="7"/>
      <c r="C186" s="7"/>
    </row>
    <row r="187" spans="1:3" ht="14.25">
      <c r="A187" s="13"/>
      <c r="B187" s="7"/>
      <c r="C187" s="7"/>
    </row>
    <row r="188" spans="1:3" ht="14.25">
      <c r="A188" s="13"/>
      <c r="B188" s="7"/>
      <c r="C188" s="7"/>
    </row>
    <row r="189" ht="14.25">
      <c r="A189" s="12"/>
    </row>
    <row r="190" ht="14.25">
      <c r="A190" s="3" t="s">
        <v>98</v>
      </c>
    </row>
    <row r="191" spans="1:6" ht="14.25">
      <c r="A191" s="58"/>
      <c r="B191" s="59"/>
      <c r="C191" s="59"/>
      <c r="D191" s="59"/>
      <c r="E191" s="59"/>
      <c r="F191" s="60"/>
    </row>
    <row r="192" spans="1:6" ht="14.25">
      <c r="A192" s="61"/>
      <c r="B192" s="62"/>
      <c r="C192" s="62"/>
      <c r="D192" s="62"/>
      <c r="E192" s="62"/>
      <c r="F192" s="63"/>
    </row>
    <row r="193" spans="1:6" ht="14.25">
      <c r="A193" s="61"/>
      <c r="B193" s="62"/>
      <c r="C193" s="62"/>
      <c r="D193" s="62"/>
      <c r="E193" s="62"/>
      <c r="F193" s="63"/>
    </row>
    <row r="194" spans="1:6" ht="14.25">
      <c r="A194" s="61"/>
      <c r="B194" s="62"/>
      <c r="C194" s="62"/>
      <c r="D194" s="62"/>
      <c r="E194" s="62"/>
      <c r="F194" s="63"/>
    </row>
    <row r="195" spans="1:6" ht="14.25">
      <c r="A195" s="61"/>
      <c r="B195" s="62"/>
      <c r="C195" s="62"/>
      <c r="D195" s="62"/>
      <c r="E195" s="62"/>
      <c r="F195" s="63"/>
    </row>
    <row r="196" spans="1:6" ht="14.25">
      <c r="A196" s="61"/>
      <c r="B196" s="62"/>
      <c r="C196" s="62"/>
      <c r="D196" s="62"/>
      <c r="E196" s="62"/>
      <c r="F196" s="63"/>
    </row>
    <row r="197" spans="1:6" ht="14.25">
      <c r="A197" s="61"/>
      <c r="B197" s="62"/>
      <c r="C197" s="62"/>
      <c r="D197" s="62"/>
      <c r="E197" s="62"/>
      <c r="F197" s="63"/>
    </row>
    <row r="198" spans="1:6" ht="14.25">
      <c r="A198" s="61"/>
      <c r="B198" s="62"/>
      <c r="C198" s="62"/>
      <c r="D198" s="62"/>
      <c r="E198" s="62"/>
      <c r="F198" s="63"/>
    </row>
    <row r="199" spans="1:6" ht="14.25">
      <c r="A199" s="64"/>
      <c r="B199" s="65"/>
      <c r="C199" s="65"/>
      <c r="D199" s="65"/>
      <c r="E199" s="65"/>
      <c r="F199" s="66"/>
    </row>
  </sheetData>
  <sheetProtection/>
  <mergeCells count="7">
    <mergeCell ref="A191:F199"/>
    <mergeCell ref="A3:H3"/>
    <mergeCell ref="C75:F75"/>
    <mergeCell ref="A9:H14"/>
    <mergeCell ref="A17:H22"/>
    <mergeCell ref="A40:F42"/>
    <mergeCell ref="A56:C56"/>
  </mergeCells>
  <hyperlinks>
    <hyperlink ref="B38" r:id="rId1" display="https://www.mitic.gov.py/institucional/rendicion-de-cuentas-al-ciudadano"/>
    <hyperlink ref="C58" r:id="rId2" display="https://app.powerbi.com/view?r=eyJrIjoiMmJlYjg1YzgtMmQ3Mi00YzVkLWJkOTQtOTE3ZTZkNzVhYTAzIiwidCI6Ijk2ZDUwYjY5LTE5MGQtNDkxYy1hM2U1LWExYWRlYmMxYTg3NSJ9"/>
    <hyperlink ref="C60" r:id="rId3" display="https://app.powerbi.com/view?r=eyJrIjoiMmJlYjg1YzgtMmQ3Mi00YzVkLWJkOTQtOTE3ZTZkNzVhYTAzIiwidCI6Ijk2ZDUwYjY5LTE5MGQtNDkxYy1hM2U1LWExYWRlYmMxYTg3NSJ9"/>
    <hyperlink ref="C59" r:id="rId4" display="https://app.powerbi.com/view?r=eyJrIjoiMmJlYjg1YzgtMmQ3Mi00YzVkLWJkOTQtOTE3ZTZkNzVhYTAzIiwidCI6Ijk2ZDUwYjY5LTE5MGQtNDkxYy1hM2U1LWExYWRlYmMxYTg3NSJ9"/>
    <hyperlink ref="E65" r:id="rId5" display="https://informacionpublica.paraguay.gov.py/portal/ - !/buscar_informacion#resultados"/>
    <hyperlink ref="E66" r:id="rId6" display="https://informacionpublica.paraguay.gov.py/portal/ - !/estadisticas/burbujas"/>
    <hyperlink ref="E67" r:id="rId7" display="https://informacionpublica.paraguay.gov.py/portal/ - !/estadisticas/burbujas"/>
    <hyperlink ref="G96" r:id="rId8" display="https://www.mitic.gov.py/institucional/transparencia-ley-5189-2014/detalles/view_express_entity/299"/>
    <hyperlink ref="G97" r:id="rId9" display="https://www.mitic.gov.py/institucional/transparencia-ley-5189-2014/detalles/view_express_entity/299"/>
    <hyperlink ref="G98" r:id="rId10" display="https://www.mitic.gov.py/institucional/transparencia-ley-5189-2014/detalles/view_express_entity/299"/>
    <hyperlink ref="C173" r:id="rId11" display="https://drive.mitic.gov.py/index.php/s/LtF5CopLX8kzNTz"/>
    <hyperlink ref="C171" r:id="rId12" display="https://drive.mitic.gov.py/index.php/s/RfM9FfwKjwACqg7"/>
    <hyperlink ref="C174" r:id="rId13" display="https://drive.mitic.gov.py/index.php/s/9FgcdPHXXFgJKrC"/>
    <hyperlink ref="C172" r:id="rId14" display="https://drive.mitic.gov.py/index.php/s/iRAc9skzP4dLabs"/>
    <hyperlink ref="C169" r:id="rId15" display="https://drive.mitic.gov.py/index.php/s/FwDnmoC426Mg7Lz"/>
    <hyperlink ref="C170" r:id="rId16" display="https://drive.mitic.gov.py/index.php/s/MS7wBGJAzJYW24t"/>
    <hyperlink ref="E142" r:id="rId17" display="https://www.rindiendocuentas.gov.py/"/>
    <hyperlink ref="E143" r:id="rId18" display="https://www.datos.gov.py"/>
    <hyperlink ref="E141" r:id="rId19" display="https://paraguay.gov.py"/>
    <hyperlink ref="E144" r:id="rId20" display="https://cursos.gov.py"/>
    <hyperlink ref="E145" r:id="rId21" display="https://informaciionpublica.paraguay.gov.py"/>
  </hyperlinks>
  <printOptions/>
  <pageMargins left="0.751388888888889" right="0.751388888888889" top="1" bottom="1" header="0.5" footer="0.5"/>
  <pageSetup horizontalDpi="600" verticalDpi="600" orientation="landscape" paperSize="190" scale="80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SENAC</dc:creator>
  <cp:keywords/>
  <dc:description/>
  <cp:lastModifiedBy>María Luisa Espinola</cp:lastModifiedBy>
  <dcterms:created xsi:type="dcterms:W3CDTF">2020-06-23T19:35:00Z</dcterms:created>
  <dcterms:modified xsi:type="dcterms:W3CDTF">2021-05-18T19:39:30Z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  <property fmtid="{D5CDD505-2E9C-101B-9397-08002B2CF9AE}" pid="3" name="ContentTypeId">
    <vt:lpwstr>0x0101008509EC56CC53EB458156A6D27AA51A47</vt:lpwstr>
  </property>
</Properties>
</file>