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4" Type="http://schemas.openxmlformats.org/officeDocument/2006/relationships/officeDocument" Target="xl/workbook.xml"/><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MATRIZ RCC_23" sheetId="1" state="visible" r:id="rId1"/>
  </sheets>
  <calcPr/>
</workbook>
</file>

<file path=xl/sharedStrings.xml><?xml version="1.0" encoding="utf-8"?>
<sst xmlns="http://schemas.openxmlformats.org/spreadsheetml/2006/main" count="617" uniqueCount="617">
  <si>
    <t xml:space="preserve">MATRIZ DE INFORMACIÓN MINIMA PARA INFORME DE RENDICIÓN DE CUENTAS AL CIUDADANO - EJERCICIO 2023</t>
  </si>
  <si>
    <t>1- PRESENTACIÓN</t>
  </si>
  <si>
    <t>Institución:</t>
  </si>
  <si>
    <t xml:space="preserve">Ministerio de Tecnologías de la Información y Comunicación</t>
  </si>
  <si>
    <r>
      <rPr>
        <b/>
        <sz val="14"/>
        <color theme="1"/>
        <rFont val="Garamond"/>
      </rPr>
      <t xml:space="preserve">Periodo del informe: </t>
    </r>
    <r>
      <rPr>
        <sz val="14"/>
        <color theme="1"/>
        <rFont val="Garamond"/>
      </rPr>
      <t xml:space="preserve">Enero a Diciembre 2023</t>
    </r>
  </si>
  <si>
    <t xml:space="preserve">Misión institucional</t>
  </si>
  <si>
    <t xml:space="preserve">Diseñar, implementar y promover Políticas Públicas, que faciliten la conectividad, la innovación tecnológica, el gobierno electrónico y la economía digital, en un entorno seguro; así como la difusión de la comunicación gubernamental, apuntando al desarrollo del país y el bienestar de la ciudadanía.</t>
  </si>
  <si>
    <t xml:space="preserve">2-PRESENTACIÓN DE LOS MIEMBROS DEL COMITÉ DE RENDICIÓN DE CUENTAS AL CIUDADANO (CRCC)</t>
  </si>
  <si>
    <t>https://mitic.gov.py/eoj0cad9uplo/2023/12/RESOLUCION_MITIC_No_054-2020.pdf</t>
  </si>
  <si>
    <t>Nro.</t>
  </si>
  <si>
    <t>Dependencia</t>
  </si>
  <si>
    <t>Responsable</t>
  </si>
  <si>
    <t xml:space="preserve">Cargo que Ocupa</t>
  </si>
  <si>
    <t xml:space="preserve">Unidad de Asuntos Internos y Anticorrupción</t>
  </si>
  <si>
    <t xml:space="preserve">Jennifer Zelada</t>
  </si>
  <si>
    <t>Directora</t>
  </si>
  <si>
    <t xml:space="preserve">Dirección General de Gabinete</t>
  </si>
  <si>
    <t xml:space="preserve">Dahiana Acosta</t>
  </si>
  <si>
    <t xml:space="preserve">Directora General</t>
  </si>
  <si>
    <t xml:space="preserve">Dirección General de Planificación y Proyectos</t>
  </si>
  <si>
    <t xml:space="preserve">Vanessa Napout</t>
  </si>
  <si>
    <t xml:space="preserve">Dirección General de Administración y Finanzas</t>
  </si>
  <si>
    <t xml:space="preserve">José Ovando</t>
  </si>
  <si>
    <t xml:space="preserve">Director General</t>
  </si>
  <si>
    <t xml:space="preserve">Dirección General de Auditoría Interna</t>
  </si>
  <si>
    <t xml:space="preserve">Lourdes Servín</t>
  </si>
  <si>
    <t xml:space="preserve">Dirección de Gabinete del Viceministerio de TIC</t>
  </si>
  <si>
    <t xml:space="preserve">Rossana Trotte</t>
  </si>
  <si>
    <t xml:space="preserve">Dirección de Gabinete del Viceministerio de Comunicación</t>
  </si>
  <si>
    <t xml:space="preserve">María Rita González</t>
  </si>
  <si>
    <t xml:space="preserve">Dirección de Unidad Especializada en TIC</t>
  </si>
  <si>
    <t xml:space="preserve">Herman Mereles </t>
  </si>
  <si>
    <t xml:space="preserve">                                                       Técnicos</t>
  </si>
  <si>
    <t xml:space="preserve">Direccion de Relaciones Interinstitucionales  </t>
  </si>
  <si>
    <t xml:space="preserve">Marcela Laterza</t>
  </si>
  <si>
    <t xml:space="preserve">Direccion de Gobierno Abierto </t>
  </si>
  <si>
    <t xml:space="preserve">Laura Salinas</t>
  </si>
  <si>
    <t xml:space="preserve">Cantidad de Miembros del CRCC:</t>
  </si>
  <si>
    <t xml:space="preserve">Total Hombres :</t>
  </si>
  <si>
    <t xml:space="preserve">Total Mujeres:</t>
  </si>
  <si>
    <t xml:space="preserve">Total nivel directivo o rango superior:</t>
  </si>
  <si>
    <t xml:space="preserve">2- PLAN DE RENDICIÓN DE CUENTAS AL CIUDADANO</t>
  </si>
  <si>
    <t xml:space="preserve">2.1. Resolución de Aprobación y Anexo de Plan de Rendición de Cuentas</t>
  </si>
  <si>
    <t>https://mitic.gov.py/eoj0cad9uplo/2023/12/RESOLUCIN_MITIC_089-23.pdf</t>
  </si>
  <si>
    <t xml:space="preserve">2.2 Plan de Rendición de Cuentas. </t>
  </si>
  <si>
    <t>Priorización</t>
  </si>
  <si>
    <t xml:space="preserve">Tema </t>
  </si>
  <si>
    <t xml:space="preserve">Vinculación POI, PEI, PND, ODS.</t>
  </si>
  <si>
    <t>Justificaciones</t>
  </si>
  <si>
    <t xml:space="preserve">Evidencia </t>
  </si>
  <si>
    <t xml:space="preserve">Identidad Electrónica</t>
  </si>
  <si>
    <t xml:space="preserve">ODS: 17.7 Promover el desarrollo de tecnologías ecológicamente racionales y su transferencia, divulgación y difusión a los países en desarrollo en condiciones favorables, incluso en condiciones concesionarias y preferenciales, según lo convenido de mutuo acuerdo. ODS 8.2: “Lograr niveles más elevados de productividad económica mediante la diversificación, la modernización tecnológica y la innovación, entre otras cosas
 centrándose en los sectores con gran valor añadido y un uso intensivo de la mano de obra”</t>
  </si>
  <si>
    <t xml:space="preserve">PND: 4.2.3 Simplificar los trámites y aumentar la oferta de servicios públicos en línea.</t>
  </si>
  <si>
    <t xml:space="preserve">https://gestordocumental.mitic.gov.py/share/s/AFIwfIAqR36wRUfdAMugKw    https://www.mitic.gov.py/application/files/7216/7760/5222/RESOLUCIN_MITIC_089-23.pdf</t>
  </si>
  <si>
    <t xml:space="preserve">Sistema de gestión de documentos en Línea</t>
  </si>
  <si>
    <t>NubePy</t>
  </si>
  <si>
    <t xml:space="preserve">ODS: 17.7 Promover el desarrollo de tecnologías ecológicamente racionales y su transferencia, divulgación y difusión a los países en desarrollo en condiciones favorables, incluso en condiciones concesionarias y preferenciales, según lo convenido de mutuo acuerdo</t>
  </si>
  <si>
    <t xml:space="preserve">PND: 4.2.3 Simplificar los trámites y aumentar la oferta de servicios públicos en línea. 4.2.2 Mejorar el acceso efectivo a la información pública y la rendición de cuentas.</t>
  </si>
  <si>
    <t xml:space="preserve">https://gestordocumental.mitic.gov.py/share/s/AFIwfIAqR36wRUfdAMugKw      https://www.mitic.gov.py/application/files/7216/7760/5222/RESOLUCIN_MITIC_089-23.pdf</t>
  </si>
  <si>
    <t xml:space="preserve">Sistema de Intercambio de Información (SII)</t>
  </si>
  <si>
    <t xml:space="preserve">https://gestordocumental.mitic.gov.py/share/s/AFIwfIAqR36wRUfdAMugKw     https://www.mitic.gov.py/application/files/7216/7760/5222/RESOLUCIN_MITIC_089-23.pdf</t>
  </si>
  <si>
    <t xml:space="preserve">Servicios digitales</t>
  </si>
  <si>
    <t xml:space="preserve">ODS: 17.7 Promover el desarrollo de tecnologías ecológicamente racionales y su transferencia, divulgación y difusión a los países en desarrollo en condiciones favorables, incluso en condiciones concesionarias y preferenciales, según lo convenido de mutuo acuerdo. ODS 8.2: “Lograr niveles más elevados de productividad económica mediante la diversificación, la modernización tecnológica y la innovación, entre otras cosas centrándose en los sectores con gran valor añadido y un uso intensivo de la mano de obra”</t>
  </si>
  <si>
    <t>Cursos</t>
  </si>
  <si>
    <t xml:space="preserve">ODS 9: CONSTRUIR INFRAESTRUCTURAS RESILIENTES. PROMOVER LA INDUSTRIALIZACIÓN SOSTENIBLE Y FOMENTAR LA INNOVACIÓN</t>
  </si>
  <si>
    <t xml:space="preserve">1.2.1 Alcanzar los estándares internacionales de calidad educativa en todos los niveles</t>
  </si>
  <si>
    <t xml:space="preserve">https://gestordocumental.mitic.gov.py/share/s/AFIwfIAqR36wRUfdAMugKw             https://www.mitic.gov.py/application/files/7216/7760/5222/RESOLUCIN_MITIC_089-23.pdf</t>
  </si>
  <si>
    <t xml:space="preserve">Servicios de Auditoría y monitoreo de vulnerabilidades a sistemas de información, procesos y organizaciones</t>
  </si>
  <si>
    <t xml:space="preserve">ODS 8.2: “Lograr niveles más elevados de productividad económica mediante la diversificación, la modernización tecnológica y la innovación, entre otras cosas centrándose en los sectores con gran valor añadido y un uso intensivo de la mano de obra”</t>
  </si>
  <si>
    <t xml:space="preserve">1.2 BRINDAR SERVICIOS SOCIALES DE CALIDAD</t>
  </si>
  <si>
    <t xml:space="preserve">https://gestordocumental.mitic.gov.py/share/s/AFIwfIAqR36wRUfdAMugKw                https://www.mitic.gov.py/application/files/7216/7760/5222/RESOLUCIN_MITIC_089-23.pdf</t>
  </si>
  <si>
    <t xml:space="preserve">Sistema de Gestión de Expedientes</t>
  </si>
  <si>
    <t xml:space="preserve">https://gestordocumental.mitic.gov.py/share/s/AFIwfIAqR36wRUfdAMugKw            https://www.mitic.gov.py/application/files/7216/7760/5222/RESOLUCIN_MITIC_089-23.pdf</t>
  </si>
  <si>
    <t xml:space="preserve">Trámites en línea</t>
  </si>
  <si>
    <t xml:space="preserve">17.7 Promover el desarrollo de tecnologías ecológicamente racionales y su transferencia, divulgación y difusión a los países en desarrollo en condiciones favorables, incluso en condiciones concesionarias y preferenciales, según lo convenido de mutuo acuerdo</t>
  </si>
  <si>
    <t xml:space="preserve">https://gestordocumental.mitic.gov.py/share/s/AFIwfIAqR36wRUfdAMugKw                   https://www.mitic.gov.py/application/files/7216/7760/5222/RESOLUCIN_MITIC_089-23.pdf</t>
  </si>
  <si>
    <t xml:space="preserve">Programa de Aceleración para Emprendimientos</t>
  </si>
  <si>
    <t xml:space="preserve">ODS 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
 ODS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</si>
  <si>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 xml:space="preserve">PND:2.2. PROPICIAR LA COMPETITIVIDAD Y LA INNOVACIÓN</t>
  </si>
  <si>
    <t xml:space="preserve">https://gestordocumental.mitic.gov.py/share/s/AFIwfIAqR36wRUfdAMugKw                            https://www.mitic.gov.py/application/files/7216/7760/5222/RESOLUCIN_MITIC_089-23.pdf</t>
  </si>
  <si>
    <t xml:space="preserve">Transformación digital</t>
  </si>
  <si>
    <t xml:space="preserve">ODS 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
 ODS 17.17 Fomentar y promover la constitución de alianzas eficaces en las esferas pública, público-privada y de la sociedad civil, aprovechando la experiencia y las estrategias de obtención de recursos de las alianzas</t>
  </si>
  <si>
    <t xml:space="preserve">PND: 2.2. PROPICIAR LA COMPETITIVIDAD Y LA INNOVACIÓN</t>
  </si>
  <si>
    <t xml:space="preserve">https://gestordocumental.mitic.gov.py/share/s/AFIwfIAqR36wRUfdAMugKw                       https://www.mitic.gov.py/application/files/7216/7760/5222/RESOLUCIN_MITIC_089-23.pdf
 </t>
  </si>
  <si>
    <t>Becas</t>
  </si>
  <si>
    <t xml:space="preserve">ODS 9.b Apoyar el desarrollo de tecnologías, la investigación y la innovación nacionales en los países en desarrollo, incluso garantizando un entorno normativo propicio a la diversificación industrial y la adición de valor a los productos básicos, entre otras cosas. ODS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ODS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</si>
  <si>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 xml:space="preserve">PND: 2.2. PROPICIAR LA COMPETITIVIDAD Y LA INNOVACIÓN
  1.2.1 Alcanzar los estándares internacionales de calidad educativa en todos los niveles</t>
  </si>
  <si>
    <t xml:space="preserve">https://gestordocumental.mitic.gov.py/share/s/AFIwfIAqR36wRUfdAMugKw                  https://www.mitic.gov.py/application/files/7216/7760/5222/RESOLUCIN_MITIC_089-23.pdf</t>
  </si>
  <si>
    <t>Capacitaciones</t>
  </si>
  <si>
    <t xml:space="preserve">ODS: 9.b Apoyar el desarrollo de tecnologías, la investigación y la innovación nacionales en los países en desarrollo, incluso garantizando un entorno normativo propicio a la diversificación industrial y la adición de valor a los productos básicos, entre otras cosas. ODS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10.2 De aquí a 2030, potenciar y promover la inclusión social, económica y política de todas las personas, independientemente de su edad, sexo, discapacidad, raza, etnia, origen, religión o situación económica u otra condición</t>
  </si>
  <si>
    <t xml:space="preserve">PND: 2.2.4 Investigación, desarrollo tecnologico, innovación y educación superior. 1.2.1 Alcanzar los estándares internacionales de calidad educativa en todos los niveles</t>
  </si>
  <si>
    <t xml:space="preserve">https://gestordocumental.mitic.gov.py/share/s/AFIwfIAqR36wRUfdAMugKw              https://www.mitic.gov.py/application/files/7216/7760/5222/RESOLUCIN_MITIC_089-23.pdf</t>
  </si>
  <si>
    <t xml:space="preserve">Internet Gratuito en espacios públicos</t>
  </si>
  <si>
    <t xml:space="preserve">ODS: Objetivo 9: CONSTRUIR INFRAESTRUCTURAS RESILIENTES. PROMOVER LA INDUSTRIALIZACIÓN SOSTENIBLE Y FOMENTAR LA INNOVACIÓN</t>
  </si>
  <si>
    <t xml:space="preserve">PND: 2.2.12 Aumentar la utilización de internet de banda ancha o su equivalente.</t>
  </si>
  <si>
    <t>Infocentros</t>
  </si>
  <si>
    <t xml:space="preserve">ODS 9: CONSTRUIR INFRAESTRUCTURAS RESILIENTES. PROMOVER LA INDUSTRIALIZACIÓN SOSTENIBLE Y FOMENTAR LA INNOVACIÓN. ODS 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</si>
  <si>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 xml:space="preserve">Campañas de comunicación e información</t>
  </si>
  <si>
    <t xml:space="preserve">ODS: 16.6 Crear a todos los niveles instituciones eficaces y transparentes que rindan cuentas</t>
  </si>
  <si>
    <t xml:space="preserve">PND: 4.2.2 Mejorar el acceso efectivo a la información pública y la rendición de cuentas.</t>
  </si>
  <si>
    <t xml:space="preserve">Plan de capacitaciones en materia de comunicación</t>
  </si>
  <si>
    <t xml:space="preserve">ODS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ODS 16.10 Garantizar el acceso público a la información y proteger las libertades fundamentales, de conformidad con las leyes nacionales y los acuerdos internacionales</t>
  </si>
  <si>
    <t xml:space="preserve">PND: 2.2.4 Investigación, desarrollo tecnologico, innovación y educación superior</t>
  </si>
  <si>
    <t xml:space="preserve">Difusión de las acciones de Gobierno</t>
  </si>
  <si>
    <t xml:space="preserve">https://gestordocumental.mitic.gov.py/share/s/AFIwfIAqR36wRUfdAMugKw        https://www.mitic.gov.py/application/files/7216/7760/5222/RESOLUCIN_MITIC_089-23.pdf</t>
  </si>
  <si>
    <t xml:space="preserve">Contenidos informativos</t>
  </si>
  <si>
    <t xml:space="preserve">3.2 Nivel de Cumplimiento  de Minimo de Información Disponible - Transparencia Activa Ley 5282/14</t>
  </si>
  <si>
    <t>Mes</t>
  </si>
  <si>
    <t xml:space="preserve">Nivel de Cumplimiento (%)</t>
  </si>
  <si>
    <t xml:space="preserve">Enlace Portal de Transparencia de la SENAC</t>
  </si>
  <si>
    <t>Enero</t>
  </si>
  <si>
    <t>https://transparencia.senac.gov.py/portal?institucion=27</t>
  </si>
  <si>
    <t>Febrero</t>
  </si>
  <si>
    <t>https://transparencia.senac.gov.py/portal?institucion=27 </t>
  </si>
  <si>
    <t>Marzo</t>
  </si>
  <si>
    <t>Abril</t>
  </si>
  <si>
    <t>Mayo</t>
  </si>
  <si>
    <t>Junio</t>
  </si>
  <si>
    <t>Julio</t>
  </si>
  <si>
    <t>Agosto</t>
  </si>
  <si>
    <t>Septiembre</t>
  </si>
  <si>
    <t>Octubre</t>
  </si>
  <si>
    <t>Noviembre</t>
  </si>
  <si>
    <t>Diciembre</t>
  </si>
  <si>
    <t xml:space="preserve">EN PROCESO DE CARGA DE INFORMACION - Plazo limite de publicacion 22 de enero 2024.</t>
  </si>
  <si>
    <t xml:space="preserve">3.3 Nivel de Cumplimiento de Respuestas a Consultas Ciudadanas - Transparencia Pasiva Ley N° 5282/14</t>
  </si>
  <si>
    <t xml:space="preserve">Cantidad de Consultas</t>
  </si>
  <si>
    <t>Respondidos</t>
  </si>
  <si>
    <t xml:space="preserve">No Respondidos o Reconsideradas</t>
  </si>
  <si>
    <t xml:space="preserve">Enlace Portal AIP</t>
  </si>
  <si>
    <t xml:space="preserve">https://informacionpublica.paraguay.gov.py/portal/#!/estadisticas/burbu jas</t>
  </si>
  <si>
    <t> </t>
  </si>
  <si>
    <t xml:space="preserve">1 (reconsideracion antendida)</t>
  </si>
  <si>
    <t>https://drive.mitic.gov.py/index.php/s/8o2dAqEgtCGdEQ22</t>
  </si>
  <si>
    <t xml:space="preserve">1 (reconsideracion antendida) </t>
  </si>
  <si>
    <t xml:space="preserve">2 (reconsideracion antendida)</t>
  </si>
  <si>
    <t>https://drive.mitic.gov.py/index.php/s/e8fi6pQxHys73Aq</t>
  </si>
  <si>
    <t xml:space="preserve">1 revocado 1 reconsideración atendida </t>
  </si>
  <si>
    <t xml:space="preserve">1 (reconsideracion atendida) </t>
  </si>
  <si>
    <t>https://drive.mitic.gov.py/index.php/s/WepKDRq83r8ABdZ </t>
  </si>
  <si>
    <t>https://informacionpublica2.paraguay.gov.py/#/</t>
  </si>
  <si>
    <t xml:space="preserve">1 revocado</t>
  </si>
  <si>
    <t xml:space="preserve">3.4- Servicios o Productos Misionales (Depende de la Naturaleza de la Misión Insitucional, puede abarcar un Programa o Proyecto)</t>
  </si>
  <si>
    <t xml:space="preserve">Descripción del Objetivo</t>
  </si>
  <si>
    <t>Metas</t>
  </si>
  <si>
    <t xml:space="preserve">Población Beneficiaria</t>
  </si>
  <si>
    <t xml:space="preserve">Porcentaje de Ejecución</t>
  </si>
  <si>
    <t xml:space="preserve">Resultados Logrados</t>
  </si>
  <si>
    <t xml:space="preserve">Evidencia (Informe de Avance de Metas - SPR)</t>
  </si>
  <si>
    <t xml:space="preserve">Ciudadanos con Identidad Electrónica</t>
  </si>
  <si>
    <t xml:space="preserve">Ciudadania en general</t>
  </si>
  <si>
    <t>https://files.mitic.gov.py/index.php/s/2AXKgXCQQtqDosZ</t>
  </si>
  <si>
    <t xml:space="preserve">Nuevos usuarios de OEE en el sistema de gestión de documentos en Línea</t>
  </si>
  <si>
    <t xml:space="preserve">Infraestructura y Plataformas para Servicios en la Nube</t>
  </si>
  <si>
    <t xml:space="preserve">Instituciones Publicas y ciudadania</t>
  </si>
  <si>
    <t xml:space="preserve">Instituciones conectadas al Sistema de Intercambio de Información (SII)</t>
  </si>
  <si>
    <t xml:space="preserve">Servicios digitales utilizados por la ciudadanía</t>
  </si>
  <si>
    <t xml:space="preserve">Cursos habilitados en la plataforma e-learning</t>
  </si>
  <si>
    <t xml:space="preserve">Provisión de servicios de auditoría y monitoreo de vulnerabilidades a sistemas de información, procesos y organizaciones</t>
  </si>
  <si>
    <t xml:space="preserve">Instituciones Publicas</t>
  </si>
  <si>
    <t xml:space="preserve">Implementación del Sistema de Gestión de Expedientes Electrónicos en OEE</t>
  </si>
  <si>
    <t xml:space="preserve">Nuevos trámites en línea habilitados y catalogados en el Portal Único de Gobierno</t>
  </si>
  <si>
    <t xml:space="preserve">Implementación del Programa de Aceleración para Emprendimientos con Base Digital</t>
  </si>
  <si>
    <t xml:space="preserve">Proyectos de transformación digital sectorial co-financiados</t>
  </si>
  <si>
    <t xml:space="preserve">Becas en competencias TIC otorgadas</t>
  </si>
  <si>
    <t xml:space="preserve">Capacitaciones en competencias TIC</t>
  </si>
  <si>
    <t xml:space="preserve">Instalación y mantenimiento y operación de Internet Gratuito en espacios públicos de zonas vulnerables</t>
  </si>
  <si>
    <t xml:space="preserve">Instalación de INFOCENTROS</t>
  </si>
  <si>
    <t xml:space="preserve">Desarrollo de campañas de comunicación y de información</t>
  </si>
  <si>
    <t xml:space="preserve">Desarrollo e implementación de un plan de capacitaciones en materia de comunicación para fortalecer la capacidad comunicacional institucional de los Organismos y Entidades del Estado (OEE)</t>
  </si>
  <si>
    <t xml:space="preserve">Difusión de las acciones de Gobierno realizadas por el Presidente de República a través de las redes sociales</t>
  </si>
  <si>
    <t xml:space="preserve">Generación de contenidos informativos</t>
  </si>
  <si>
    <t xml:space="preserve">3.5 Contrataciones realizadas</t>
  </si>
  <si>
    <t>ID</t>
  </si>
  <si>
    <t>Objeto</t>
  </si>
  <si>
    <t xml:space="preserve">Fecha de Contrato</t>
  </si>
  <si>
    <t xml:space="preserve">Valor del Contrato</t>
  </si>
  <si>
    <t xml:space="preserve">Proveedor Adjudicado</t>
  </si>
  <si>
    <t xml:space="preserve">Estado (Ejecución - Finiquitado)</t>
  </si>
  <si>
    <t xml:space="preserve">Enlace DNCP</t>
  </si>
  <si>
    <t xml:space="preserve">LPN MITIC Nº 04/2022 FORTALECIMIENTO DE INFRAESTRUCTURA PARA SERVICIOS DEL MITIC. AD REFERENDUM PGN 2023</t>
  </si>
  <si>
    <t> 2.084.000.000 </t>
  </si>
  <si>
    <t xml:space="preserve">CELEXX S.A.</t>
  </si>
  <si>
    <t>Ejecución</t>
  </si>
  <si>
    <t>https://www.contrataciones.gov.py/licitaciones/adjudicacion/410459-lpn-mitic-n-04-2022-fortalecimiento-infraestructura-servicios-mitic-ad-referendum-pg-1/resumen-adjudicacion.html</t>
  </si>
  <si>
    <t xml:space="preserve"> LOCACION DE INMUEBLE PARA OFICINAS DEL MINISTERIO DE TECNOLOGIAS DE LA INFORMACIÓN Y COMUNICACIÓN (MITIC) - BLOQUE G 10 – PLURIANUAL </t>
  </si>
  <si>
    <t>179.580.000 </t>
  </si>
  <si>
    <t xml:space="preserve">O.B.H. S.A.</t>
  </si>
  <si>
    <t>https://www.contrataciones.gov.py/sin-difusion-convocatoria/430272-locacion-inmueble-oficinas-ministerio-tecnologias-informacion-comunicacion-mitic-blo-1.html</t>
  </si>
  <si>
    <t xml:space="preserve"> LICITACIÓN PÚBLICA NACIONAL (SBE) UEP/FEEI N° 01/2023 CONTRATACIÓN DE SEGURO DE BIENES PARA EQUIPOS LOCALIZADOS EN DIVERSAS SEDES DEL MEC - PLURIANUAL </t>
  </si>
  <si>
    <t>2.282.400.000 </t>
  </si>
  <si>
    <t xml:space="preserve">RUMBOS S.A. DE SEGUROS</t>
  </si>
  <si>
    <t>https://www.contrataciones.gov.py/licitaciones/adjudicacion/427789-lpn-sbe-uep-feei-n-01-2023-contratacion-seguro-bienes-equipos-localizados-diversas-1/resumen-adjudicacion.html</t>
  </si>
  <si>
    <t xml:space="preserve">CONTRATACIÓN DIRECTA UEP/FEEI N° 01/2023 “SERVICIO DE CONSULTORÍA PARA LA “AUDITORÍA EXTERNA FINANCIERA Y DE DESEMPEÑO DEL PROYECTO 'CONSTRUCCIÓN DE UNA RED DE TELECOMUNICACIONES PARA EL MEJORAMIENTO DE LAS CONDICIONES DE APRENDIZAJE Y LA GESTIÓN EN INSTITUCIONES EDUCATIVAS DEL PARAGUAY' - EJECUTADO POR EL MINISTERIO DE TECNOLOGÍAS DE LA INFORMACIÓN Y COMUNICACIÓN”- SEGUNDO LLAMADO</t>
  </si>
  <si>
    <t xml:space="preserve">CYCA CONSULTORES Y AUDITORES ASOCIADOS</t>
  </si>
  <si>
    <t>https://www.contrataciones.gov.py/licitaciones/adjudicacion/420954-cd-uep-feei-mitic-n-01-2023-servicio-consultoria-auditoria-externa-financiera-desemp-1/resumen-adjudicacion.html</t>
  </si>
  <si>
    <t xml:space="preserve">CONTRATACION DIRECTA MITIC N° 01/2023 SERVICIO DE MANTENIMIENTO DE EQUIPOS GENERADORES ELECTRÓGENOS DEL MITIC.</t>
  </si>
  <si>
    <t xml:space="preserve">IBL INGENIERIA </t>
  </si>
  <si>
    <t>Finiquitado</t>
  </si>
  <si>
    <t>https://www.contrataciones.gov.py/licitaciones/adjudicacion/427760-cd-mitic-n-01-2023-servicio-mantenimiento-equipos-generadores-electrogenos-mitic-1/resumen-adjudicacion.html</t>
  </si>
  <si>
    <t xml:space="preserve">CD MITIC Nº 03/2023 RENOVACION DE 4 LICENCIAS DE CPANEL. AD REFERENDUM. </t>
  </si>
  <si>
    <t xml:space="preserve">SDA Paraguay S.A.</t>
  </si>
  <si>
    <t>https://www.contrataciones.gov.py/licitaciones/adjudicacion/434908-cd-mitic-n-03-2023-renovacion-4-licencias-cpanel-ad-referendum-1/resumen-adjudicacion.html</t>
  </si>
  <si>
    <t xml:space="preserve">CD MITIC Nº 08/2023 ADQUISICIÓN DE CÁMARA Y ACCESORIOS PARA LA DIRECCIÓN GENERAL DE COMUNICACIÓN ESTRATÉGICA - MITIC. AD REFERENDUM</t>
  </si>
  <si>
    <t xml:space="preserve">AV RENTAL de HERNANDO 
HUMBERTO GONZALEZ</t>
  </si>
  <si>
    <t xml:space="preserve">LCO MITIC N° 01/2023 SERVICIO DE MANTENIMIENTO PREVENTIVO Y CORRECTIVO DE ACONDICIONADORES DE AIRE DE LAS DIVERSAS DEPENDENCIAS DEL MITIC - PLURIANUAL - MODALIDAD CONTRATO ABIERTO</t>
  </si>
  <si>
    <t xml:space="preserve">BONARO de Carlos José Ortigoza Moreno</t>
  </si>
  <si>
    <t>https://www.contrataciones.gov.py/licitaciones/adjudicacion/426070-lco-mitic-n-01-2023-servicio-mantenimiento-preventivo-correctivo-acondicionadores-ai-1/resumen-adjudicacion.html</t>
  </si>
  <si>
    <t xml:space="preserve">LCO MITIC Nº 09/2023 SERVICIO DE TRANSMISIÓN ÓPTICA PARA EL MITIC. PLURIANUAL</t>
  </si>
  <si>
    <t>TEISA</t>
  </si>
  <si>
    <t>https://www.contrataciones.gov.py/licitaciones/adjudicacion/426082-lco-mitic-n-09-2023-servicio-transmision-optica-mitic-plurianual-1/resumen-adjudicacion.html</t>
  </si>
  <si>
    <t xml:space="preserve">CD MITIC N° 05/2023 SERVICIO DE PAGO A MEMBRESÍA LACNIC PARA EL MITIC</t>
  </si>
  <si>
    <t xml:space="preserve">DATA SYSTEMS SA 
EMISORA DE CAPITAL 
ABIERTO</t>
  </si>
  <si>
    <t>https://www.contrataciones.gov.py/licitaciones/adjudicacion/426085-cd-mitic-n-05-2023-servicio-pago-membresia-lacnic-mitic-1/resumen-adjudicacion.html</t>
  </si>
  <si>
    <t xml:space="preserve">CD MITIC Nº 07/2023 ADQUISICION DE SEGURO PARA VEHICULOS INSTITUCIONALES, PLURIANUAL. AD REFERENDUM</t>
  </si>
  <si>
    <t xml:space="preserve">SANCOR SEGUROS DEL 
PARAGUAY S.A.</t>
  </si>
  <si>
    <t>https://www.contrataciones.gov.py/licitaciones/adjudicacion/437330-cd-mitic-n-07-2023-adquisicion-seguro-vehiculos-institucionales-plurianual-ad-refere-1/resumen-adjudicacion.html</t>
  </si>
  <si>
    <t xml:space="preserve">CD MITIC N° 04/2023 SERVICIO DE INTERNET REDUNDANTE PARA NUBE - PLURIANUAL</t>
  </si>
  <si>
    <t xml:space="preserve">NUCLEO S.A.</t>
  </si>
  <si>
    <t>https://www.contrataciones.gov.py/licitaciones/adjudicacion/436077-cd-mitic-n-04-2023-servicio-internet-redundante-nube-plurianual-1/resumen-adjudicacion.html</t>
  </si>
  <si>
    <t xml:space="preserve">CD MITIC Nº 09/2023 ADQUISICION DE EQUIPOS PARA VICECOM - Agencia IP - MITIC. AD REFERENDUM</t>
  </si>
  <si>
    <t xml:space="preserve">EDARIO OLMEDO</t>
  </si>
  <si>
    <t>https://www.contrataciones.gov.py/licitaciones/adjudicacion/437448-cd-mitic-n-09-2023-adquisicion-equipos-vicecom-agencia-ip-mitic-ad-referendum-1/resumen-adjudicacion.html</t>
  </si>
  <si>
    <t xml:space="preserve">LCO MITIC N° 08/2023 SERVICIO DE PRODUCCIÓN Y ESPACIOS DE MEDIOS PUBLICITARIOS PARA EL MITIC</t>
  </si>
  <si>
    <t xml:space="preserve">COEFICIENTE S.R.L.</t>
  </si>
  <si>
    <t>https://www.contrataciones.gov.py/licitaciones/adjudicacion/427769-lco-mitic-n-08-2023-servicio-produccion-espacios-medios-publicitarios-mitic-1/resumen-adjudicacion.html</t>
  </si>
  <si>
    <t xml:space="preserve">CD MITIC Nº 10/2023 ADQUISICION DE EQUIPOS AUDIOVISUAL Y ACCESORIOS PARA LA DIRECCION GENERAL DE INFORMACION PRESIDENCIAL - MITIC. AD REFERENDUM</t>
  </si>
  <si>
    <t xml:space="preserve">DARIO RENE OLMEDO BENITEZ</t>
  </si>
  <si>
    <t>https://www.contrataciones.gov.py/licitaciones/adjudicacion/437429-cd-mitic-n-10-2023-adquisicion-equipos-audiovisual-accesorios-direccion-general-info-1/resumen-adjudicacion.html</t>
  </si>
  <si>
    <t xml:space="preserve">LCO MITIC N° 07/2023 SERVICIO DE SOPORTE PARA CLIPPING DE NOTICIAS PARA EL MITIC. PLURIANUAL</t>
  </si>
  <si>
    <t xml:space="preserve">AUDIMEDIA PARAGUAY SRL</t>
  </si>
  <si>
    <t>https://www.contrataciones.gov.py/licitaciones/adjudicacion/427763-lco-mitic-n-07-2023-servicio-soporte-clipping-noticias-mitic-plurianual-1/resumen-adjudicacion.html</t>
  </si>
  <si>
    <t>UEP-PAAD</t>
  </si>
  <si>
    <t xml:space="preserve">CONSULTORIA PARA LOS SERVICIOS DE ACTUALIZACION Y MIGRACION DE LA PLATAFORMA DEL SERVICIO NACIONAL DE CATASTRO - SISTEMA DE EXPLOTACION CATASTRAL (SIECA)</t>
  </si>
  <si>
    <t xml:space="preserve">SOCIEDAD DE ASESORÍAS, DESARROLLOS, CONSULTORÍAS Y CAPACITACIÓN LTDA (ADEVCOM)</t>
  </si>
  <si>
    <t xml:space="preserve">En ejecución</t>
  </si>
  <si>
    <t>https://www.contrataciones.gov.py/licitaciones/adjudicacion/389005-consultoria-servicios-actualizacion-migracion-plataforma-servicio-nacional-catastro-1/resumen-adjudicacion.html</t>
  </si>
  <si>
    <t xml:space="preserve">SERVICIOS DE SOFTWARE FACTORY PARA LOS OEE EN 4 LOTES - MITIC - PAAD</t>
  </si>
  <si>
    <t xml:space="preserve">GRUPO HORUS S.A (LOTE 1) </t>
  </si>
  <si>
    <t>https://www.contrataciones.gov.py/licitaciones/adjudicacion/410299-servicios-software-factory-oee-4-lotes-1/resumen-adjudicacion.html</t>
  </si>
  <si>
    <t xml:space="preserve">FREELANCERS DEL PARAGUAY S.A. (LOTE 2)</t>
  </si>
  <si>
    <t xml:space="preserve">CENTRO DE DESARROLLO SOSTENIBLE S.A (LOTE 3)</t>
  </si>
  <si>
    <t xml:space="preserve">CONSORCIO IDEATI (LOTE 4)</t>
  </si>
  <si>
    <t xml:space="preserve">CONTRATACIÓN DE FIRMA PARA ASISTENCIA TÉCNICA DE SEGURIDAD A INSTITUCIONES PÚBLICAS</t>
  </si>
  <si>
    <t xml:space="preserve">CONSORCIO ONE- MNEMO</t>
  </si>
  <si>
    <t>https://www.contrataciones.gov.py/licitaciones/adjudicacion/contrato/403338-consorcio-one-mnemo-2.html#documentos</t>
  </si>
  <si>
    <t xml:space="preserve">ADQUISICIÓN, INSTALACIÓN Y MONTAJE DE EQUIPAMIENTO PARA EL FORTALECIMIENTO DEL SISTEMA DE INTERCAMBIO DE INFORMACIÓN EN MATERIA DE INFRAESTRUCTURA Y CONECTIVIDAD</t>
  </si>
  <si>
    <t xml:space="preserve">SOFTSHOP S.A</t>
  </si>
  <si>
    <t>https://www.contrataciones.gov.py/licitaciones/adjudicacion/contrato/410331-softshop-sa-1.html#documentos</t>
  </si>
  <si>
    <t xml:space="preserve">FORTALECIMIENTO DE INFRAESTRUCTURA PARA LA PROTECCIÓN DE BASE DE DATOS DE LA SUBSCECRETARÍA DE ESTADO DE TRIBUTACIÓN (SET)</t>
  </si>
  <si>
    <t xml:space="preserve">EXCELESIS S.A.</t>
  </si>
  <si>
    <t>https://www.contrataciones.gov.py/licitaciones/adjudicacion/423865-fortalecimiento-infraestructura-proteccion-base-datos-subsecretaria-estado-tributaci-1/resumen-adjudicacion.html#proveedores</t>
  </si>
  <si>
    <t xml:space="preserve">ADECUACIÓN Y FORTALECIMIENTO DE LA INFRAESTRUCTURA DE CLAVE PÚBLICA DEL PARAGUAY – ICPP</t>
  </si>
  <si>
    <t xml:space="preserve">CONSORCIO CLAVE PÚBLICA PY</t>
  </si>
  <si>
    <t>https://www.contrataciones.gov.py/licitaciones/adjudicacion/420328-adecuacion-fortalecimiento-infraestructura-clave-publica-paraguay-icpp-ad-referendum-1/resumen-adjudicacion.html#proveedores</t>
  </si>
  <si>
    <t xml:space="preserve">3.6 Ejecución Financiera</t>
  </si>
  <si>
    <t xml:space="preserve">Objeto de Gasto </t>
  </si>
  <si>
    <t>Descripción</t>
  </si>
  <si>
    <t>Presupuestado</t>
  </si>
  <si>
    <t>Ejecutado</t>
  </si>
  <si>
    <t>Saldos</t>
  </si>
  <si>
    <t xml:space="preserve">Evidencia (Enlace Ley 5189)</t>
  </si>
  <si>
    <t xml:space="preserve">SERVICIOS PERSONALES</t>
  </si>
  <si>
    <t xml:space="preserve">Remuneraciones Básicas</t>
  </si>
  <si>
    <t xml:space="preserve">Remuneraciones Temporales</t>
  </si>
  <si>
    <t xml:space="preserve">Asignaciones Complementarias</t>
  </si>
  <si>
    <t xml:space="preserve">Personal Contratado</t>
  </si>
  <si>
    <t xml:space="preserve">Otros Gastos Del Personal</t>
  </si>
  <si>
    <t xml:space="preserve">SERVICIOS NO PERSONALES</t>
  </si>
  <si>
    <t xml:space="preserve">Servicios Básicos</t>
  </si>
  <si>
    <t xml:space="preserve">Transporte y Almacenaje</t>
  </si>
  <si>
    <t xml:space="preserve">Pasajes y Viáticos</t>
  </si>
  <si>
    <t xml:space="preserve">Gastos por servicios de aseo, Mant.</t>
  </si>
  <si>
    <t xml:space="preserve">Alquileres y Derechos</t>
  </si>
  <si>
    <t xml:space="preserve">Servicios Técnicos y Profesionales</t>
  </si>
  <si>
    <t xml:space="preserve">Servicio Social</t>
  </si>
  <si>
    <t xml:space="preserve">Otros Servicios en General</t>
  </si>
  <si>
    <t xml:space="preserve">Servicios de Capacitación y Adiestramiento</t>
  </si>
  <si>
    <t xml:space="preserve">BIENES DE CONSUMO E INSUMOS</t>
  </si>
  <si>
    <t xml:space="preserve">Textiles y Vestuarios</t>
  </si>
  <si>
    <t xml:space="preserve">Productos De Papel, Cartón E Impresos</t>
  </si>
  <si>
    <t xml:space="preserve">Bienes De Consumo De Oficinas E Insumos</t>
  </si>
  <si>
    <t xml:space="preserve">Productos E Instrum. Químicos Y Medicinales</t>
  </si>
  <si>
    <t xml:space="preserve">Combustibles Y Lubricantes</t>
  </si>
  <si>
    <t xml:space="preserve">OTROS BIENES DE CONSUMO</t>
  </si>
  <si>
    <t>Construcciones</t>
  </si>
  <si>
    <t xml:space="preserve">Adq.De Maq, Equipos Y Herram. En General</t>
  </si>
  <si>
    <t xml:space="preserve">Adq. De Equipos De Oficina Y Computacion</t>
  </si>
  <si>
    <t xml:space="preserve">Adquisición De Activos Intangibles</t>
  </si>
  <si>
    <t xml:space="preserve">Estudios Y Proyectos De Inversión</t>
  </si>
  <si>
    <t xml:space="preserve">Otros Gastos de Inv. y Reparac. Mayores</t>
  </si>
  <si>
    <t>TRANSFERENCIAS</t>
  </si>
  <si>
    <t xml:space="preserve">Otras transf. Ctes al sector Publico o Privado</t>
  </si>
  <si>
    <t xml:space="preserve">Transf. Corrientes al sector Privado</t>
  </si>
  <si>
    <t xml:space="preserve">Transf. Corrientes al sector Externo</t>
  </si>
  <si>
    <t xml:space="preserve">OTROS GASTOS</t>
  </si>
  <si>
    <t xml:space="preserve">Pago de Impuestos, tasas, gastos judiciales y o.</t>
  </si>
  <si>
    <t xml:space="preserve">Devolución de impuestos y otros ingresos no tributarios</t>
  </si>
  <si>
    <t>Total</t>
  </si>
  <si>
    <t xml:space="preserve">5- PARTICIPACIÓN CIUDADANA</t>
  </si>
  <si>
    <t xml:space="preserve">5.1. Canales de Participación Ciudadana existentes a la fecha.</t>
  </si>
  <si>
    <t>N°</t>
  </si>
  <si>
    <t>Denominación</t>
  </si>
  <si>
    <t xml:space="preserve">Descripción	
</t>
  </si>
  <si>
    <t xml:space="preserve">Dependencia Responsable del Canal de Participación</t>
  </si>
  <si>
    <t xml:space="preserve">Evidencia (Página Web, Buzón de SQR, Etc.)</t>
  </si>
  <si>
    <t xml:space="preserve">Sistema de tickets de consultas y reclamos</t>
  </si>
  <si>
    <t xml:space="preserve">Quejas, reclamos y sugerencias a través de las pestañas habilitadas a tal efecto en la página institucional o en la página Portal Unico de Gobierno	
</t>
  </si>
  <si>
    <t xml:space="preserve">Dirección General de Gobierno Electrónico</t>
  </si>
  <si>
    <t xml:space="preserve">https://consulta.paraguay.gov.py/  https://drive.mitic.gov.py/index.php/s/zDPfTX5tkBSjTKH</t>
  </si>
  <si>
    <t xml:space="preserve">Catálogo Gubernamental de Datos Abiertos</t>
  </si>
  <si>
    <t xml:space="preserve">Plataforma de comentarios habilitada en el catálogo Gubernamental de datos abiertos	
</t>
  </si>
  <si>
    <t xml:space="preserve">https://www.datos.gov.py/ped%C3%AD-tus-datos-0  https://drive.mitic.gov.py/index.php/s/8rW5FLbqbQzmSyK</t>
  </si>
  <si>
    <t xml:space="preserve">Call center</t>
  </si>
  <si>
    <t xml:space="preserve">Centro de llamadas de atención ciudadana relacionados a trámites y servicios del Portal Unico de Gobierno	
</t>
  </si>
  <si>
    <t xml:space="preserve">Línea baja: +595 21 151
Desde celulares: 151 https://drive.mitic.gov.py/index.php/s/zDPfTX5tkBSjTKH</t>
  </si>
  <si>
    <t>Encuesta</t>
  </si>
  <si>
    <t xml:space="preserve">Encuestas a través de la opción "¿Querés que tu trámite sea en línea?" habilitada en el Portal único de Gobierno	
</t>
  </si>
  <si>
    <t xml:space="preserve">https://www.paraguay.gov.py/ https://drive.mitic.gov.py/index.php/s/CRbzKtBLymGxdx6</t>
  </si>
  <si>
    <t xml:space="preserve">Redes sociales </t>
  </si>
  <si>
    <t xml:space="preserve">Redes sociales oficiales del MITIC donde se recepcionan consultas ciudadanas	
</t>
  </si>
  <si>
    <t xml:space="preserve">Dirección Gral. de Comunicación Estratégica</t>
  </si>
  <si>
    <t xml:space="preserve">"https://www.paraguay.gov.py
https://consulta.paraguay.gov.py  
https://drive.mitic.gov.py/index.php/s/bnPJfdR3m5zxn6S   "
https://www.instagram.com/miticpy/
https://www.linkedin.com/company/13975039/admin/
https://www.facebook.com/MITICParaguay 
https://www.tiktok.com/@miticpy/
Evidencias: https://drive.google.com/drive/folders/1T0QyuxROPYEmZdJDUTuXlgy76nhw23Ep?usp=sharing</t>
  </si>
  <si>
    <t xml:space="preserve">Correo electrónico</t>
  </si>
  <si>
    <t xml:space="preserve">Correo electrónico disponible para consultas varias que se pudieran realizar al MITIC 	
</t>
  </si>
  <si>
    <t xml:space="preserve">comunicacion@mitic.gov.py (público externo)
comunicacioninterna@mitic.gov.py (público interno)
Evidencias: https://drive.google.com/drive/folders/1T0QyuxROPYEmZdJDUTuXlgy76nhw23Ep?usp=sharing</t>
  </si>
  <si>
    <t xml:space="preserve">5.2. Participación y difusión en idioma Guaraní</t>
  </si>
  <si>
    <t xml:space="preserve">Producto (actividades, materiales, insumos, etc)</t>
  </si>
  <si>
    <t>Fecha</t>
  </si>
  <si>
    <t>Enlace</t>
  </si>
  <si>
    <t xml:space="preserve">MITIC - Redes Sociales oficiales</t>
  </si>
  <si>
    <t xml:space="preserve">Información de interés público en idioma guaraní</t>
  </si>
  <si>
    <t>https://www.instagram.com/p/CxQWULRrWtT/</t>
  </si>
  <si>
    <r>
      <rPr>
        <sz val="12"/>
        <rFont val="Times New Roman"/>
      </rPr>
      <t xml:space="preserve">RADIO NACIONAL 920 AM:</t>
    </r>
    <r>
      <rPr>
        <b/>
        <sz val="12"/>
        <rFont val="Times New Roman"/>
      </rPr>
      <t xml:space="preserve"> Impacto nacional, </t>
    </r>
    <r>
      <rPr>
        <sz val="12"/>
        <rFont val="Times New Roman"/>
      </rPr>
      <t xml:space="preserve"> lun a vie de 05:00 a 07:00 am,</t>
    </r>
    <r>
      <rPr>
        <b/>
        <sz val="12"/>
        <rFont val="Times New Roman"/>
      </rPr>
      <t xml:space="preserve">Tu aporte es cultura,</t>
    </r>
    <r>
      <rPr>
        <sz val="12"/>
        <rFont val="Times New Roman"/>
      </rPr>
      <t xml:space="preserve"> sábados de 13:00 a 15:00, </t>
    </r>
    <r>
      <rPr>
        <b/>
        <sz val="12"/>
        <rFont val="Times New Roman"/>
      </rPr>
      <t>Ñanemba’e</t>
    </r>
    <r>
      <rPr>
        <sz val="12"/>
        <rFont val="Times New Roman"/>
      </rPr>
      <t xml:space="preserve">, domingos  de 13:30 a 15:30 horas.</t>
    </r>
  </si>
  <si>
    <t xml:space="preserve">Programas de Radio Nacional del Paraguay AM </t>
  </si>
  <si>
    <t>http://webaudio.radionacional.gov.py/920am/</t>
  </si>
  <si>
    <r>
      <rPr>
        <sz val="12"/>
        <rFont val="Times New Roman"/>
      </rPr>
      <t xml:space="preserve">RADIO NACIONAL FM 95.1: </t>
    </r>
    <r>
      <rPr>
        <b/>
        <sz val="12"/>
        <rFont val="Times New Roman"/>
      </rPr>
      <t xml:space="preserve">Buenos dias Paraguay</t>
    </r>
    <r>
      <rPr>
        <sz val="12"/>
        <rFont val="Times New Roman"/>
      </rPr>
      <t xml:space="preserve"> lunes a viernes 09:00 a 11:00, </t>
    </r>
    <r>
      <rPr>
        <b/>
        <sz val="12"/>
        <rFont val="Times New Roman"/>
      </rPr>
      <t xml:space="preserve">En tiempo real</t>
    </r>
    <r>
      <rPr>
        <sz val="12"/>
        <rFont val="Times New Roman"/>
      </rPr>
      <t xml:space="preserve">, de lunes a viernes 07:00 a 09:00, </t>
    </r>
    <r>
      <rPr>
        <b/>
        <sz val="12"/>
        <rFont val="Times New Roman"/>
      </rPr>
      <t xml:space="preserve">Ñande mba’e teete</t>
    </r>
    <r>
      <rPr>
        <sz val="12"/>
        <rFont val="Times New Roman"/>
      </rPr>
      <t xml:space="preserve">, Jueves 20:00 a 22:00, </t>
    </r>
    <r>
      <rPr>
        <b/>
        <sz val="12"/>
        <rFont val="Times New Roman"/>
      </rPr>
      <t xml:space="preserve">Sábado rory</t>
    </r>
    <r>
      <rPr>
        <sz val="12"/>
        <rFont val="Times New Roman"/>
      </rPr>
      <t xml:space="preserve">, sábados de de 06:00 a 08:00 hs.,</t>
    </r>
    <r>
      <rPr>
        <b/>
        <sz val="12"/>
        <rFont val="Times New Roman"/>
      </rPr>
      <t xml:space="preserve"> Fiesta folklorica</t>
    </r>
    <r>
      <rPr>
        <sz val="12"/>
        <rFont val="Times New Roman"/>
      </rPr>
      <t xml:space="preserve">, sábados de 14:00 a 15:00 hs.</t>
    </r>
    <r>
      <rPr>
        <b/>
        <sz val="12"/>
        <rFont val="Times New Roman"/>
      </rPr>
      <t xml:space="preserve">  Aikoverente hi’a</t>
    </r>
    <r>
      <rPr>
        <sz val="12"/>
        <rFont val="Times New Roman"/>
      </rPr>
      <t xml:space="preserve">, domingos 05:00 a 06:00hs. , </t>
    </r>
    <r>
      <rPr>
        <b/>
        <sz val="12"/>
        <rFont val="Times New Roman"/>
      </rPr>
      <t xml:space="preserve">Recordando a Emiliano</t>
    </r>
    <r>
      <rPr>
        <sz val="12"/>
        <rFont val="Times New Roman"/>
      </rPr>
      <t xml:space="preserve">, domingos de 08:00 a 09:00 hs. </t>
    </r>
    <r>
      <rPr>
        <b/>
        <sz val="12"/>
        <rFont val="Times New Roman"/>
      </rPr>
      <t xml:space="preserve">Antología musical</t>
    </r>
    <r>
      <rPr>
        <sz val="12"/>
        <rFont val="Times New Roman"/>
      </rPr>
      <t xml:space="preserve">, domingos 13:00 a 14:00 hs. </t>
    </r>
    <r>
      <rPr>
        <b/>
        <sz val="12"/>
        <rFont val="Times New Roman"/>
      </rPr>
      <t xml:space="preserve">La radio y su gente</t>
    </r>
    <r>
      <rPr>
        <sz val="12"/>
        <rFont val="Times New Roman"/>
      </rPr>
      <t xml:space="preserve">, domingos 14:00 a 16:00 hs.</t>
    </r>
    <r>
      <rPr>
        <b/>
        <sz val="12"/>
        <rFont val="Times New Roman"/>
      </rPr>
      <t xml:space="preserve"> Nostalgias del Paraguay</t>
    </r>
    <r>
      <rPr>
        <sz val="12"/>
        <rFont val="Times New Roman"/>
      </rPr>
      <t xml:space="preserve"> domingos 20:00 a 22:00 horas </t>
    </r>
  </si>
  <si>
    <t xml:space="preserve">Programas de Radio Nacional del paraguay FM</t>
  </si>
  <si>
    <t>http://webaudio.radionacional.gov.py/951fm/</t>
  </si>
  <si>
    <r>
      <rPr>
        <sz val="12"/>
        <rFont val="Times New Roman"/>
      </rPr>
      <t xml:space="preserve">RADIO NACIONAL CARLOS ANTONIO LOPEZ DE PILAR: </t>
    </r>
    <r>
      <rPr>
        <b/>
        <sz val="12"/>
        <rFont val="Times New Roman"/>
      </rPr>
      <t xml:space="preserve">Ko'e Jave</t>
    </r>
    <r>
      <rPr>
        <sz val="12"/>
        <rFont val="Times New Roman"/>
      </rPr>
      <t xml:space="preserve">, de lunes a viernes de 05:00 a 07:00, sábados hasta las 08:00. </t>
    </r>
    <r>
      <rPr>
        <b/>
        <sz val="12"/>
        <rFont val="Times New Roman"/>
      </rPr>
      <t xml:space="preserve">Minutos de Salud</t>
    </r>
    <r>
      <rPr>
        <sz val="12"/>
        <rFont val="Times New Roman"/>
      </rPr>
      <t xml:space="preserve">, =7.00 a 07:20. </t>
    </r>
    <r>
      <rPr>
        <b/>
        <sz val="12"/>
        <rFont val="Times New Roman"/>
      </rPr>
      <t xml:space="preserve">Tardes Campesinas</t>
    </r>
    <r>
      <rPr>
        <sz val="12"/>
        <rFont val="Times New Roman"/>
      </rPr>
      <t xml:space="preserve">, de lunes a viernes y sabados 13:00 a 15:00 hs  </t>
    </r>
    <r>
      <rPr>
        <b/>
        <sz val="12"/>
        <rFont val="Times New Roman"/>
      </rPr>
      <t>Torypape</t>
    </r>
    <r>
      <rPr>
        <sz val="12"/>
        <rFont val="Times New Roman"/>
      </rPr>
      <t xml:space="preserve">, de lunes a viernes 19:30 a 22:00, </t>
    </r>
    <r>
      <rPr>
        <b/>
        <sz val="12"/>
        <rFont val="Times New Roman"/>
      </rPr>
      <t xml:space="preserve">Ñane música ha ñane músico</t>
    </r>
    <r>
      <rPr>
        <sz val="12"/>
        <rFont val="Times New Roman"/>
      </rPr>
      <t xml:space="preserve">, los domingos de 08:00 a 09:00.   La voz del músico, los sábadosde 16:00 a 17:00 hs. Tierra de leyendas, domingos de 10:00 a 12:00 Oñondive asaje domingos de 12:00 a 13:00 hs. </t>
    </r>
  </si>
  <si>
    <t xml:space="preserve">Programas de Radio Carlos Antonio López de Pilar</t>
  </si>
  <si>
    <t>http://webaudio.radionacional.gov.py/700am/</t>
  </si>
  <si>
    <r>
      <rPr>
        <sz val="12"/>
        <rFont val="Times New Roman"/>
      </rPr>
      <t xml:space="preserve">RADIO NACIONAL SAN PEDRO: </t>
    </r>
    <r>
      <rPr>
        <b/>
        <sz val="12"/>
        <rFont val="Times New Roman"/>
      </rPr>
      <t xml:space="preserve">Ñapu'ake Paraguay</t>
    </r>
    <r>
      <rPr>
        <sz val="12"/>
        <rFont val="Times New Roman"/>
      </rPr>
      <t xml:space="preserve">, de lunes a viernes de 05:00 a 07:00. </t>
    </r>
    <r>
      <rPr>
        <b/>
        <sz val="12"/>
        <rFont val="Times New Roman"/>
      </rPr>
      <t xml:space="preserve">Precisando la mañana</t>
    </r>
    <r>
      <rPr>
        <sz val="12"/>
        <rFont val="Times New Roman"/>
      </rPr>
      <t xml:space="preserve"> de 07:00 a 11:00 de lunes a viernes.</t>
    </r>
  </si>
  <si>
    <t xml:space="preserve">Programas de Radio Nacional San Pedro</t>
  </si>
  <si>
    <t>http://webaudio.radionacional.gov.py/1051fm/</t>
  </si>
  <si>
    <r>
      <rPr>
        <sz val="12"/>
        <rFont val="Times New Roman"/>
      </rPr>
      <t xml:space="preserve">Paraguay TV: </t>
    </r>
    <r>
      <rPr>
        <b/>
        <sz val="12"/>
        <rFont val="Times New Roman"/>
      </rPr>
      <t>Maitei</t>
    </r>
    <r>
      <rPr>
        <sz val="12"/>
        <rFont val="Times New Roman"/>
      </rPr>
      <t xml:space="preserve">,de emision diaria de 5:30  </t>
    </r>
    <r>
      <rPr>
        <b/>
        <sz val="12"/>
        <rFont val="Times New Roman"/>
      </rPr>
      <t>Marandú</t>
    </r>
    <r>
      <rPr>
        <sz val="12"/>
        <rFont val="Times New Roman"/>
      </rPr>
      <t xml:space="preserve">, de emision diaria en vivo 19:00 horas, </t>
    </r>
    <r>
      <rPr>
        <b/>
        <sz val="12"/>
        <rFont val="Times New Roman"/>
      </rPr>
      <t xml:space="preserve">Purahei ñane retame</t>
    </r>
    <r>
      <rPr>
        <sz val="12"/>
        <rFont val="Times New Roman"/>
      </rPr>
      <t xml:space="preserve">, de emisiòn semanal, domingo 09:00 horas.  Curiosidades, varias emisiones diarias de 30 minutos de duraciòn. </t>
    </r>
    <r>
      <rPr>
        <b/>
        <sz val="12"/>
        <rFont val="Times New Roman"/>
      </rPr>
      <t xml:space="preserve">Noticiero, </t>
    </r>
    <r>
      <rPr>
        <sz val="12"/>
        <rFont val="Times New Roman"/>
      </rPr>
      <t xml:space="preserve">emisiòn en vivo bloque de 15 minutos. </t>
    </r>
    <r>
      <rPr>
        <b/>
        <sz val="12"/>
        <rFont val="Times New Roman"/>
      </rPr>
      <t xml:space="preserve">Càpsulas en Guaraní,</t>
    </r>
    <r>
      <rPr>
        <sz val="12"/>
        <rFont val="Times New Roman"/>
      </rPr>
      <t xml:space="preserve"> emisiòn diaria de 1 (un) minutos en guaranì. </t>
    </r>
  </si>
  <si>
    <t xml:space="preserve">Programas de Paraguay TV</t>
  </si>
  <si>
    <t>https://www.paraguaytv.gov.py/</t>
  </si>
  <si>
    <r>
      <rPr>
        <sz val="12"/>
        <rFont val="Times New Roman"/>
      </rPr>
      <t xml:space="preserve">Agencia IP. </t>
    </r>
    <r>
      <rPr>
        <b/>
        <sz val="12"/>
        <rFont val="Times New Roman"/>
      </rPr>
      <t xml:space="preserve">Noticias diarias </t>
    </r>
  </si>
  <si>
    <t xml:space="preserve">Agencia IP</t>
  </si>
  <si>
    <t>https://www.ip.gov.py/ip/category/en-guarani/</t>
  </si>
  <si>
    <t xml:space="preserve">5.3 Diagnostico "The Integrity app"</t>
  </si>
  <si>
    <t xml:space="preserve">Cantidad de funcionarios que completaron el diagnostico</t>
  </si>
  <si>
    <t xml:space="preserve">Cantidad de mujeres</t>
  </si>
  <si>
    <t xml:space="preserve">Cantidad de hombres </t>
  </si>
  <si>
    <t xml:space="preserve">Descripción de las actividades realizadas en base a los resultados</t>
  </si>
  <si>
    <t>Evidencia</t>
  </si>
  <si>
    <t xml:space="preserve">Componente previsto en el PLAN ANUAL DE TRANSPARENCIA Y ANTICORRUPCIÓN 2023. Actividad: Calendarizacion de talleres o capacitaciones. Talleres de capacitaciones programadas para el mes de octubre 2023 en conjunto con el area de DGTH, comite de buen gobierno, etica y area encargada del MECIP (EN PROCESO DE REALIZACIÓN POR CAMBIO DE AUTORIDADES). </t>
  </si>
  <si>
    <t>https://pub-py.theintegrityapp.com/validate-auth</t>
  </si>
  <si>
    <t xml:space="preserve">6- INDICADORES MISIONALES DE RENDICIÓN DE CUENTAS AL CIUDADANO</t>
  </si>
  <si>
    <t xml:space="preserve">6.1- Indicadores Misionales Identificados</t>
  </si>
  <si>
    <t xml:space="preserve">Cantidad de indicadores</t>
  </si>
  <si>
    <t xml:space="preserve">Descripción del Riesgo de corrupción</t>
  </si>
  <si>
    <t xml:space="preserve">Objetivo Estratégico 1: Disminuir la brecha digital en términos de conectividad e infraestructura en sectores prioritarios para la sociedad (Educación, Salud, municipios)
</t>
  </si>
  <si>
    <t xml:space="preserve">Disminución del índice de brecha digital
</t>
  </si>
  <si>
    <t xml:space="preserve">https://www.mitic.gov.py/application/files/1416/7544/5914/RESOLUCION_MITIC_N872-22_PEI.pdf
</t>
  </si>
  <si>
    <t xml:space="preserve">Objetivo Estratégico 2: Promover la transformación digital del Sector público para innovar y mejorar los servicios a la ciudadanía
</t>
  </si>
  <si>
    <t xml:space="preserve">OEE que ofrecen servicios digitales a la ciudadanía
</t>
  </si>
  <si>
    <t xml:space="preserve">Objetivo Estratégico 3: Promover iniciativas para construir un ecosistema digital seguro, confiable y resiliente
</t>
  </si>
  <si>
    <t xml:space="preserve">Implementación del Plan Nacional de Ciberseguridad
</t>
  </si>
  <si>
    <t xml:space="preserve">Objetivo Estratégico 4: Mejorar las habilidades y competencias digitales de diferentes segmentos de la población
</t>
  </si>
  <si>
    <t xml:space="preserve">Certificaciones en habilidades digitales
</t>
  </si>
  <si>
    <t xml:space="preserve">Objetivo Estratégico 5: Fortalecer procesos y estrategias de Comunicación para la difusión de la información y los servicios que presten los Organismos y Entidades del Estado (OEE)
</t>
  </si>
  <si>
    <t xml:space="preserve">Actualización del marco regulatorio de Vicecom
</t>
  </si>
  <si>
    <t xml:space="preserve">Objetivo Estratégico 6: Promover y coordinar la implementación de políticas públicas para el desarrollo y fortalecimiento del ecosistema emprendedor digital, además de gestionar y dar soporte de manera transversal a las diferentes cuestiones relacionadas a la economía digital.
</t>
  </si>
  <si>
    <t xml:space="preserve">Programas y/o proyectos de innovación implementados.
</t>
  </si>
  <si>
    <t xml:space="preserve">Objetivo Estratégico 7: Fortalecer la gestión Institucional para generar valor público.
</t>
  </si>
  <si>
    <t xml:space="preserve">Acciones Estratégicas
</t>
  </si>
  <si>
    <t xml:space="preserve">Objetivo Estratégico 8: Diseñar e implementar políticas de comunicación que promuevan la interacción con la ciudadanía, a través de una comunicación oportuna y segmentada
</t>
  </si>
  <si>
    <t xml:space="preserve">Políticas de comunicación implementadas en los OEE
</t>
  </si>
  <si>
    <t xml:space="preserve">Objetivo Estratégico 9: Potenciar las capacidades de los Medios de Comunicación del Estado</t>
  </si>
  <si>
    <t xml:space="preserve">Proyecto Centro de medios implementado
</t>
  </si>
  <si>
    <t xml:space="preserve">Objetivo Estratégico 10: Promover la gestión de comunicación institucional interna y externa con el fin de posicionar la identidad, la cultura y valores institucionales
</t>
  </si>
  <si>
    <t xml:space="preserve">Implementación del Plan de Comunicación
</t>
  </si>
  <si>
    <t xml:space="preserve">6.2 Gestión de riesgos de corrupción</t>
  </si>
  <si>
    <t xml:space="preserve">Ambito de Aplicación</t>
  </si>
  <si>
    <t xml:space="preserve">Cantidad de Riesgos detectados</t>
  </si>
  <si>
    <t xml:space="preserve">Medidas de mitigación</t>
  </si>
  <si>
    <t xml:space="preserve">Enlace Evidencias</t>
  </si>
  <si>
    <t xml:space="preserve">Departamento de Aquisiciones - UOC</t>
  </si>
  <si>
    <t xml:space="preserve">Actuar sobre la manera de ser o de obrar de otra persona o cosa</t>
  </si>
  <si>
    <t xml:space="preserve">Respaldar ampliamente las TDR establecidas por las áreas requirente señalando nominalmente la cantidad de potenciales oferentes que puedan cumplir con los requisitos establecidos en una cantidad mínima de tres.</t>
  </si>
  <si>
    <t>N/A</t>
  </si>
  <si>
    <t xml:space="preserve">Departamento de Recaudaciones - DGAF
</t>
  </si>
  <si>
    <t xml:space="preserve">Aceptar dinero, otra utilidad y/o promesas remuneratorias por parte de un funcionario público a cambio de retardar u omitir un acto que corresponda a su cargo
</t>
  </si>
  <si>
    <t xml:space="preserve">Que la publicidad o venta de espacio no se realice sin una orden de servicio ya firmada y entregada al departamento
</t>
  </si>
  <si>
    <t xml:space="preserve">Departamento de Tesorería - DGAF
</t>
  </si>
  <si>
    <t xml:space="preserve">Actuar sobre la manera de ser o de obrar de otra persona o cosa
</t>
  </si>
  <si>
    <t xml:space="preserve">Calendarizar plazos de presentación de expedientes de pago y respetar los mismos, como así también, no aceptar dar prosecución de trámite de los expedientes que no hayan sido verificados.
</t>
  </si>
  <si>
    <t xml:space="preserve">Departamento de Presupuesto - DGAF 
</t>
  </si>
  <si>
    <t xml:space="preserve">Daño o perjuicio causado en los contratos onerosos, especialmente en las compras y ventas por no hacerlas en su valor justo
</t>
  </si>
  <si>
    <t xml:space="preserve">Buscar Cotizaciones 
</t>
  </si>
  <si>
    <t xml:space="preserve">7- GESTIÓN DE DENUNCIAS</t>
  </si>
  <si>
    <t xml:space="preserve">7.1.Gestión de denuncias de corrupción</t>
  </si>
  <si>
    <t xml:space="preserve">Ticket Numero</t>
  </si>
  <si>
    <t xml:space="preserve">Fecha Ingreso</t>
  </si>
  <si>
    <t>Estado</t>
  </si>
  <si>
    <t xml:space="preserve">Enlace Portal de Denuncias de la SENAC</t>
  </si>
  <si>
    <t xml:space="preserve">Denuncia con relación al llamado a Contratación de Servicios de Consultoría Nacional para el Proyecto "Construcción de una red de telecomuniczciones para el mejoramietno de las condiciones de aprendizaje y la gestión en instituciones educativas del Paraguay"</t>
  </si>
  <si>
    <t>Desestimado</t>
  </si>
  <si>
    <t>https://denuncias.gov.py/gestion-interna/denuncia/ver/14968</t>
  </si>
  <si>
    <t xml:space="preserve">Denuncia sobre constestacion de llamada en call center</t>
  </si>
  <si>
    <t>Desestimada</t>
  </si>
  <si>
    <t>https://denuncias.gov.py/gestion-interna/denuncia/ver/15192</t>
  </si>
  <si>
    <t xml:space="preserve">Denuncia contra funcionaria por cobro indebido de salario</t>
  </si>
  <si>
    <t xml:space="preserve">En investigación</t>
  </si>
  <si>
    <t>https://denuncias.gov.py/gestion-interna/denuncia/ver/15793</t>
  </si>
  <si>
    <t xml:space="preserve">Denuncia contra funcionarios de la Radio Nacional de San Pedro por realizar trabajos periodisticos para otros medios de comunicación en horario laboral</t>
  </si>
  <si>
    <t>https://denuncias.gov.py/gestion-interna/denuncia/ver/15828</t>
  </si>
  <si>
    <t xml:space="preserve">Denuncia contra funcionaria por ausencia injustificadas</t>
  </si>
  <si>
    <t>https://denuncias.gov.py/gestion-interna/denuncia/ver/15689</t>
  </si>
  <si>
    <t xml:space="preserve">8- CONTROL INTERNO Y EXTERNO</t>
  </si>
  <si>
    <t xml:space="preserve">8.1 Informes de Auditorias Internas y Auditorías Externas en el Trimestre</t>
  </si>
  <si>
    <t xml:space="preserve">Auditorias Financieras</t>
  </si>
  <si>
    <t xml:space="preserve">Nro. Informe</t>
  </si>
  <si>
    <t xml:space="preserve">Evidencia (Enlace Ley 5282/14)</t>
  </si>
  <si>
    <t xml:space="preserve">Segundo Trimestre/2023</t>
  </si>
  <si>
    <t>S/N</t>
  </si>
  <si>
    <t xml:space="preserve">Informe Ejecutivo Auditoría Financiera y Presupuestaria Nivel 100, Nivel 200 y Nivel 300    </t>
  </si>
  <si>
    <t>https://transparencia.senac.gov.py/senactransparencia/api/adjunto-fisico/descargar/951219?fileName=29_06_2023_Informe_Ejecutivo_Auditoria_Nivel_100_200_y_300_Definitivo_FD_(1).pdf</t>
  </si>
  <si>
    <t xml:space="preserve">Cuarto Trimestre/2023</t>
  </si>
  <si>
    <t xml:space="preserve">Auditoría Financiera y Presupuestaria Nivel 500 y Nivel 800  </t>
  </si>
  <si>
    <t>https://transparencia.senac.gov.py/senactransparencia/api/adjunto-fisico/descargar/960035?fileName=Informe_DGAI_47_2023_Auditor_a_al_SCI_21_11_23_FD_1_.pdf</t>
  </si>
  <si>
    <t xml:space="preserve">Auditorias de Gestión</t>
  </si>
  <si>
    <t xml:space="preserve">Auditoría Interna del Sistema de Control Interno  </t>
  </si>
  <si>
    <t xml:space="preserve">Auditorías Externas</t>
  </si>
  <si>
    <t xml:space="preserve">Otros tipos de Auditoria</t>
  </si>
  <si>
    <t xml:space="preserve">Primer Trimestre/2023</t>
  </si>
  <si>
    <t xml:space="preserve">Seguimiento al PMF Aud. Fin. Nivel 500 y 800 - 2021</t>
  </si>
  <si>
    <t>https://transparencia.senac.gov.py/senactransparencia/api/adjunto-fisico/descargar/942371?fileName=Informe_DGAI_01_2023_Seguim._Aud._500_y_800_2021.pdf</t>
  </si>
  <si>
    <t xml:space="preserve">Incorporación de Bienes Tape Ruvicha SAECA</t>
  </si>
  <si>
    <t>https://transparencia.senac.gov.py/senactransparencia/api/adjunto-fisico/descargar/942371?fileName=Informe_DGAI_02_2023_Inf._de_Incorp._Tape_Ruvicha_SAECA.pdf</t>
  </si>
  <si>
    <t xml:space="preserve">Seguimiento al PMI Aud. Financiera. y de Cumplimiento Res. CGR 922/2021</t>
  </si>
  <si>
    <t>https://transparencia.senac.gov.py/senactransparencia/api/adjunto-fisico/descargar/942371?fileName=Informe_DGAI_03_2023_Seguimiento_PMI_Aud._Res._CGR_922_23_01_2023.pdf</t>
  </si>
  <si>
    <t xml:space="preserve">Verificación del cumplimiento del Art. 41 de la Ley 2051/03</t>
  </si>
  <si>
    <t>https://transparencia.senac.gov.py/senactransparencia/api/adjunto-fisico/descargar/942371?fileName=Informe_DGAI_05_2023_Eval._Cumpl._Art._41___Segundo_Semestre.pdf</t>
  </si>
  <si>
    <t xml:space="preserve">Verificación del cumplimiento del PMF Aud. Gestión a la DGTH</t>
  </si>
  <si>
    <t>https://transparencia.senac.gov.py/senactransparencia/api/adjunto-fisico/descargar/944147?fileName=Informe_DGAI_07_2023_Verif._Cumplimiento_PMF_Aud._Gesti_n_DGTH.pdf</t>
  </si>
  <si>
    <t xml:space="preserve">Conciliación Financiera Ejercicio Fiscal 2022</t>
  </si>
  <si>
    <t>https://transparencia.senac.gov.py/senactransparencia/api/adjunto-fisico/descargar/944147?fileName=Informe_DGAI_10_2023___Conciliaci_n_de_Saldos_de_Inform._Financ._al_31_12_2022.pdf</t>
  </si>
  <si>
    <t xml:space="preserve">Informe Ejecutivo - Evaluación del Nivel de Madurez del Sistema de Control Interno </t>
  </si>
  <si>
    <t>https://transparencia.senac.gov.py/senactransparencia/api/adjunto-fisico/descargar/944147?fileName=Informe_DGAI_11_2022___Resumen_Ejecutivo_Eval._MECIP_2022.pdf</t>
  </si>
  <si>
    <t xml:space="preserve">Dictamen N° 1</t>
  </si>
  <si>
    <t xml:space="preserve">Dictamen a los Estados Financieros Ejercicio Fiscal 2022</t>
  </si>
  <si>
    <t>https://transparencia.senac.gov.py/senactransparencia/api/adjunto-fisico/descargar/944147?fileName=Dictamen_01_2023_Ejercicio_Fiscal_2022.pdf</t>
  </si>
  <si>
    <t xml:space="preserve">Verificación del cumplimiento del PMF Aud. Fin. Nivel 200 - 2019</t>
  </si>
  <si>
    <t>https://transparencia.senac.gov.py/senactransparencia/api/adjunto-fisico/descargar/945915?fileName=Informe_DGAI_12_2023_Verif._Cumpl._PMF_Nivel_200_2019FD.pdf</t>
  </si>
  <si>
    <t xml:space="preserve">Verificación del cumplimiento del PMF Aud. Gestión a Radios </t>
  </si>
  <si>
    <t>https://transparencia.senac.gov.py/senactransparencia/api/adjunto-fisico/descargar/945915?fileName=Informe_DGAI_13_2023_Verif._Cumpl._PMF_Radios_2019_FD.pdf</t>
  </si>
  <si>
    <t xml:space="preserve">Verificación del cumplimiento del PMF Aud. Fin. Nivel 300 - 2019  </t>
  </si>
  <si>
    <t>https://transparencia.senac.gov.py/senactransparencia/api/adjunto-fisico/descargar/945915?fileName=Informe_DGAI_14_2023_Verif._Cumpl._PMF_Nivel_300_2019_FD.pdf</t>
  </si>
  <si>
    <t>https://transparencia.senac.gov.py/senactransparencia/api/adjunto-fisico/descargar/945915?fileName=Informe_DGAI_15_2023_Verificaci_n_PMI_Res._CGR_922_2021_FD.pdf</t>
  </si>
  <si>
    <t xml:space="preserve">Incorporación de Bienes OREJHAS S.A.</t>
  </si>
  <si>
    <t>https://transparencia.senac.gov.py/senactransparencia/api/adjunto-fisico/descargar/945915?fileName=Informe_DGAI_16_2023___Incorp._OREJHAS_SA_FD.pdf</t>
  </si>
  <si>
    <t xml:space="preserve">Informe de Incorporación de Bienes - A &amp; M Ramos Generales</t>
  </si>
  <si>
    <t>https://transparencia.senac.gov.py/senactransparencia/api/adjunto-fisico/descargar/947683?fileName=Informe_DGAI_18_2023___Incorporaci_n_A_M_Ramos_Grales..pdf</t>
  </si>
  <si>
    <t xml:space="preserve">Verificación del cumplimiento Plan de Mejoramiento Aud. Cumpl. Res. CGR 467/2020</t>
  </si>
  <si>
    <t>https://transparencia.senac.gov.py/senactransparencia/api/adjunto-fisico/descargar/947683?fileName=Informe_DGAI_19_2023___Seguimiento_PM_Aud._Cumpl._Res._CGR_467_2020.pdf</t>
  </si>
  <si>
    <t xml:space="preserve">Informe de Incorporación de Bienes - Warrior S.A.</t>
  </si>
  <si>
    <t>https://transparencia.senac.gov.py/senactransparencia/api/adjunto-fisico/descargar/947683?fileName=Informe_DGAI_20_2022___Incorporacion_WARRIOR_FD.pdf</t>
  </si>
  <si>
    <t xml:space="preserve">Verificación del cumplimiento PMI Aud. Fin. y Cumpl. Res. CGR 922/2021</t>
  </si>
  <si>
    <t>https://transparencia.senac.gov.py/senactransparencia/api/adjunto-fisico/descargar/949451?fileName=Informe_DGAI_21_2023_Verificaci_n_Avances_PMI_Res._CGR_922_FD.pdf</t>
  </si>
  <si>
    <t xml:space="preserve">Informe de Incorporación de Bienes - SOFTSHOP S.A.</t>
  </si>
  <si>
    <t>https://transparencia.senac.gov.py/senactransparencia/api/adjunto-fisico/descargar/949451?fileName=Informe_DGAI_22_2023_Incorporaci_n_SOFTSHOP_S.A..pdf</t>
  </si>
  <si>
    <t xml:space="preserve">Verificación del cumplimiento Plan de Mejora Aud. Nivel 100 </t>
  </si>
  <si>
    <t>https://transparencia.senac.gov.py/senactransparencia/api/adjunto-fisico/descargar/951219?fileName=Informe_DGAI_24_2023_Seguimiento_PMF_Nivel_100_13_06_23_FD_(1).pdf</t>
  </si>
  <si>
    <t xml:space="preserve">Tercer Trimestre/2023</t>
  </si>
  <si>
    <t xml:space="preserve">Verificación del Cumplimiento del PMF Aud. Financiera a los Ingresos </t>
  </si>
  <si>
    <t>https://transparencia.senac.gov.py/senactransparencia/api/adjunto-fisico/descargar/952987?fileName=Informe_DGAI_26_2023_Verif._Cumpl._PMF_Ingresos_06_07_2023_FD.pdf</t>
  </si>
  <si>
    <t xml:space="preserve">Verificación del Cumplimiento del PMF Aud. Nivel 500 y 800 - 2020</t>
  </si>
  <si>
    <t>https://transparencia.senac.gov.py/senactransparencia/api/adjunto-fisico/descargar/952987?fileName=Informe_DGAI_27_2023_Seguim._Aud._500_y_800___2020_Definitivo_FD.pdf</t>
  </si>
  <si>
    <t xml:space="preserve">Verificación del Cumplimiento del PMF Aud. Nivel 800 - 2019</t>
  </si>
  <si>
    <t>https://transparencia.senac.gov.py/senactransparencia/api/adjunto-fisico/descargar/952987?fileName=Informe_DGAI_28_2023_Seguim._Aud._800_2019_07_07_2023_FD.pdf</t>
  </si>
  <si>
    <t xml:space="preserve">Verificación de antecedentes para ajuste contable</t>
  </si>
  <si>
    <t>https://transparencia.senac.gov.py/senactransparencia/api/adjunto-fisico/descargar/952987?fileName=Informe_DGAI_29_2023_Ajuste_de_Registro_Contable_Copaco_(1).pdf</t>
  </si>
  <si>
    <t xml:space="preserve">Verificación Cumplimiento PMI de la Aud. al SCI 2021 Res. MITIC 741/2021</t>
  </si>
  <si>
    <t>https://transparencia.senac.gov.py/senactransparencia/api/adjunto-fisico/descargar/952987?fileName=Informe_DGAI_30_2023___Verif._PMF_Aud._al_SCI_2021_FD.pdf</t>
  </si>
  <si>
    <t xml:space="preserve">Informe de Incorporación Consorcio INSIDE</t>
  </si>
  <si>
    <t>https://transparencia.senac.gov.py/senactransparencia/api/adjunto-fisico/descargar/952987?fileName=Informe_DGAI_31_2023_Incorporacion_Consorcio_INSIDE_con_FD.pdf</t>
  </si>
  <si>
    <t xml:space="preserve">Verificación del Cumplimiento del Art. 41 Ley 2051/03  </t>
  </si>
  <si>
    <t>https://transparencia.senac.gov.py/senactransparencia/api/adjunto-fisico/descargar/952987?fileName=Informe_DGAI_34_2023_Ret._2051_para_AGPE_31_07_2023_FD.pdf</t>
  </si>
  <si>
    <t xml:space="preserve">Verificación del Cumplimiento del PM Aud. Cumpl. Res. CGR 467/2020</t>
  </si>
  <si>
    <t>https://transparencia.senac.gov.py/senactransparencia/api/adjunto-fisico/descargar/954754?fileName=Informe_DGAI_35_2023_Verif._Cumpl._PMF_Res._CGR_467_2020_FD.pdf</t>
  </si>
  <si>
    <t xml:space="preserve">Verificación del Cumplimiento del PMF Aud. Nivel 200 y 300 - 2021</t>
  </si>
  <si>
    <t>https://transparencia.senac.gov.py/senactransparencia/api/adjunto-fisico/descargar/954754?fileName=Informe_DGAI_36_2023_Verif._Cumpl._PMF_Nivel_200_y_300_FD.pdf</t>
  </si>
  <si>
    <t xml:space="preserve">Verificación del cumplimiento del PMI Aud. Cumpl. Res. CGR 922/2021</t>
  </si>
  <si>
    <t>https://transparencia.senac.gov.py/senactransparencia/api/adjunto-fisico/descargar/954754?fileName=Informe_DGAI_37_2023_Verif._Cumpl._PMI_Res._CGR_922_2021_FD.pdf</t>
  </si>
  <si>
    <t xml:space="preserve">Verificación del Cumplimiento del PMF Aud. Nivel 100, 200 y 300 - 2022</t>
  </si>
  <si>
    <t>https://transparencia.senac.gov.py/senactransparencia/api/adjunto-fisico/descargar/954754?fileName=Informe_DGAI_38_2023_Verif._Cumpl._PMF_Aud._Fin._100_200_300_FD.pdf</t>
  </si>
  <si>
    <t xml:space="preserve">Verificación del Cumplimiento del PMF Aud. Ext. CYCA</t>
  </si>
  <si>
    <t>https://transparencia.senac.gov.py/senactransparencia/api/adjunto-fisico/descargar/954754?fileName=Informe_DGAI_39_2023_Verif._Cumpl._PMF_Aud_Ext_CYCA_FD.pdf</t>
  </si>
  <si>
    <t xml:space="preserve">Verificación del Plan de Mejora Aud. al SCI 2022 Res. 63/2023</t>
  </si>
  <si>
    <t>https://transparencia.senac.gov.py/senactransparencia/api/adjunto-fisico/descargar/956523?fileName=Informe_DGAI_40_2023_Seguimiento_PMI_SCI_Res._061_2023_FD.pdf</t>
  </si>
  <si>
    <t xml:space="preserve">Verificación de documentos para ajuste de carga en el Módulo BRIBIEAC</t>
  </si>
  <si>
    <t>https://transparencia.senac.gov.py/senactransparencia/api/adjunto-fisico/descargar/956523?fileName=Informe_DGAI_41_2023_Ajuste_de_Registro_Contable_Patrimonio_FD.pdf</t>
  </si>
  <si>
    <t xml:space="preserve">Cuarto Trimestre/2023      </t>
  </si>
  <si>
    <t xml:space="preserve">Incorporación de Bienes CELEXX S.A.</t>
  </si>
  <si>
    <t>https://transparencia.senac.gov.py/senactransparencia/api/adjunto-fisico/descargar/958284?fileName=Informe_DGAI_43_2023_Auditoria_octubre.pdf</t>
  </si>
  <si>
    <t xml:space="preserve">Verificación de documentos para devolución de viático</t>
  </si>
  <si>
    <t>https://transparencia.senac.gov.py/senactransparencia/api/adjunto-fisico/descargar/960035?fileName=Informe_DGAI_44_2023_Ajuste_de_Registro_Contable_Patrimonio_FD_1_.pdf</t>
  </si>
  <si>
    <t xml:space="preserve">Verificación del Proyecto "Apoyo a la estrategia comunicacional de las acciones del Estado Paraguayo" ejecutado a través del PNUD</t>
  </si>
  <si>
    <t>https://transparencia.senac.gov.py/senactransparencia/api/adjunto-fisico/descargar/960035?fileName=Informe_DGAI_45_2023_Inf._Final_Verif._PNUD_PDF_1_.pdf</t>
  </si>
  <si>
    <t xml:space="preserve">Verificación del Cumplimiento del PMF Aud. Nivel 500 y 800 - 2022</t>
  </si>
  <si>
    <t>https://transparencia.senac.gov.py/senactransparencia/api/adjunto-fisico/descargar/960035?fileName=Informe_DGAI_46_2023_Verif._PMF_Aud._500_y_800_2022_FD_1_.pdf</t>
  </si>
  <si>
    <t xml:space="preserve">Verificación del Cumplimiento del PMF Aud. Patrimonio - 2019</t>
  </si>
  <si>
    <t xml:space="preserve">En proceso de carga, plazo límite 22 de enero del 2024</t>
  </si>
  <si>
    <t xml:space="preserve">Incorporación de Bienes Mega Service SRL</t>
  </si>
  <si>
    <t xml:space="preserve">Incorporación de Bienes A&amp;M Comercial</t>
  </si>
  <si>
    <t xml:space="preserve">Incorporación de Bienes Las Américas</t>
  </si>
  <si>
    <t xml:space="preserve">Incorporación de Bienes Comercial Don Gato</t>
  </si>
  <si>
    <t xml:space="preserve">Incorporación de Bienes Amacor SA</t>
  </si>
  <si>
    <t xml:space="preserve">Incorporación de Bienes Grupo Luminotecnia de Piroy</t>
  </si>
  <si>
    <t xml:space="preserve">Incorporación de Bienes Paraná Comercial</t>
  </si>
  <si>
    <t xml:space="preserve">Incorporación de Bienes AV Rental</t>
  </si>
  <si>
    <t xml:space="preserve">Incorporación de Bienes Nempre Producciones</t>
  </si>
  <si>
    <t xml:space="preserve">Verificación Rendición Fondo Fijo</t>
  </si>
  <si>
    <t xml:space="preserve">Incorporación de Bienes Ofi Compras</t>
  </si>
  <si>
    <t xml:space="preserve">Planes de Mejoramiento elaborados en el Trimestre</t>
  </si>
  <si>
    <t xml:space="preserve">Evidencia (Adjuntar Documento)</t>
  </si>
  <si>
    <t xml:space="preserve">8.2 Modelo Estándar de Control Interno para las Instituciones Públicas del Paraguay</t>
  </si>
  <si>
    <t>Periodo</t>
  </si>
  <si>
    <t xml:space="preserve">Calificación MECIP de la Contraloría General de la República (CGR)</t>
  </si>
  <si>
    <t xml:space="preserve">                                  Pendiente de Evaluación y Calificación</t>
  </si>
  <si>
    <t xml:space="preserve">9- DESCRIPCIÓN CUALITATIVA DE LOGROS ALCANZADOS </t>
  </si>
  <si>
    <t xml:space="preserve">AREA TECNOLOGÍA</t>
  </si>
  <si>
    <t xml:space="preserve">1. Desarrollo y actualización de sistemas y módulos de gobierno electrónico para los Organismos y Entidades del Estado</t>
  </si>
  <si>
    <t xml:space="preserve">2. Integración de servicios y trámites al botón de pago de los OEE https://www.mitic.gov.py/viceministerios/tecnologias-de-la-informacion-y-comunicacion/servicios/boton-pago: Instituto Paraguayo de Artesanía y Migraciones</t>
  </si>
  <si>
    <t xml:space="preserve">3. Gestiones del Proyecto “Consultoría para los Servicios de Desarrollo de Software para las Compras Públicas Electrónicas (DNCP) en el marco del Programa de Apoyo a la Agenda Digital ID N° 389.000”, contando con el análisis y desarrollo culminado del Producto 9 y Producto 10 ambos abarcan el “Informe de trabajos realizados en la etapa de Mantenimiento y Maduración del software.”</t>
  </si>
  <si>
    <t xml:space="preserve">4. Gestiones del Proyecto “Consultoría para la simplificación y digitalización de trámites en el marco del programa de apoyo a la agenda digital ID N° 391.633”, contando con el análisis y desarrollo culminado de los siguientes trámites: Instituto Paraguayo de Artesanía (IPA): Los trámites disponibles son: registro o actualización del Artesano productor; registro o actualización de representantes; registro y certificación de empresa artesana; registro y certificación de fórmulas asociativas de artesanos, para los cuales se requiere acceder con la Identidad Electrónica - Secretaría Nacional por los Derechos Humanos de las Personas con Discapacidad (SENADIS): Los trámites disponibles son: Pre-admisión (Registro Único de Personas con Discapacidad); Agendamiento de turnos de especialidades médicas; Consulta de resultados Laboratoriales; Solicitud de carnet de pasaje gratuito (Ley 6.556/2020); y Solicitud de Certificado de Discapacidad - Migraciones: Los nuevos trámites digitales disponibles son: Pre Registro Migratorio, Prórroga de Permanencia, Constancia de Movimiento Migratorio, Certificado de Radicación y el Pago de Aranceles/Multas.</t>
  </si>
  <si>
    <t xml:space="preserve">5. Se realizaron 440 asistencias a los Organismos y Entidades del Estado entre los meses de Julio a Diciembre.</t>
  </si>
  <si>
    <t xml:space="preserve">6. A través del Portal Único de Gobierno 137.193 ciudadanos han creado sus identidades electrónicas entre los meses de julio y diciembre logrando así más de 250.000 Ciudadanos con Identidad Electrónica en el año y 730.000 desde el lanzamiento del servicio</t>
  </si>
  <si>
    <t xml:space="preserve">7. Posibilidad de descargar a través del Portal Único de Gobierno la licencia de conducir al día, habilitación municipal y cédula verde, los mismos pueden ser presentados de manera física o de manera digital dentro del estado paraguayo.</t>
  </si>
  <si>
    <t xml:space="preserve">8. Implementación de la firma electrónica para los funcionarios públicos a través del Portal Paraguay.</t>
  </si>
  <si>
    <t xml:space="preserve">9. Renovación de 4 licencias CPANEL con na duración de 12 meses. Conforme a la Contratación Directa MITIC N° 03/2023 Renovación de 4 Licencias de CPANEL Ad Referéndum ID 434.908</t>
  </si>
  <si>
    <t xml:space="preserve">10. Con la implementación del servicio de Botón de pago del MITIC, se han realizado más de 216.772 transacciones de ciudadanos (personas físicas y/o jurídicas) entre los meses de julio y diciembre.</t>
  </si>
  <si>
    <t xml:space="preserve">11. Habilitación de un sitio web informativo relacionado a participación ciudadana https://participacionciudadana.paraguay.gov.py/</t>
  </si>
  <si>
    <t xml:space="preserve">12. En el Sistema de Gestión de documentos en Línea se han creado 213 nuevos usuarios de los distintos OEE,</t>
  </si>
  <si>
    <t xml:space="preserve">13. Cursos y Capacitaciones de Ciberseguridad ofrecidos a ciudadanos paraguayos y Responsables de Seguridad de la Información del Estado. Curso en línea “Seguridad en la era de los Medios Digitales”, con más de 250 participantes en el semestre.</t>
  </si>
  <si>
    <t xml:space="preserve">14. Campañas permanentes de concienciación en Ciberseguridad promocionados en redes sociales.</t>
  </si>
  <si>
    <t xml:space="preserve">15. 1 Competencia de Ciberseguridad para Mujeres, para fomentar la disminución de la brecha de género en el ámbito.</t>
  </si>
  <si>
    <t xml:space="preserve">16. 67% (114 OEE con RSI) de Responsables de Seguridad designados por los OEE del poder ejecutivo, legislativo y judicial.</t>
  </si>
  <si>
    <t xml:space="preserve">17. Se recibieron 878 reportes en los últimos 6 meses. El tiempo promedio de resolución de incidentes cibernéticos fue de alrededor 69 horas.</t>
  </si>
  <si>
    <t xml:space="preserve">18. Se atendieron 5 auditorías de vulnerabilidades</t>
  </si>
  <si>
    <t xml:space="preserve">19. Durante el segundo semestre se han lanzado aproximadamente 30 cursos en competencias TIC a través de la Plataforma E-Learning del MITIC, alcanzando un total aproximado de 750 personas capacitadas y más de 1.000 certificaciones otorgadas.</t>
  </si>
  <si>
    <t xml:space="preserve">20. El curso “Creación de videos y sus Herramientas” en el marco del Contrato N° 45/2020 y sus enmiendas, con CTELL, aprobado. Desde el periodo 2024 formará parte de las ofertas de formación del MITIC.</t>
  </si>
  <si>
    <t xml:space="preserve">21. Se ha realizado el pago correspondiente según contrato.</t>
  </si>
  <si>
    <t xml:space="preserve">22. Continuidad del llamado SERVICIO PARA LA ELABORACIÓN DE CURSOS VIRTUALES – ID 752, aprobada por las nuevas autoridades. Se expide Resolución MITIC N° 789/23 que conforma el nuevo Comité de Evaluación para este proceso.  </t>
  </si>
  <si>
    <t xml:space="preserve">23. Tres eventos tecnológicos aprobados para cofinanciamiento.</t>
  </si>
  <si>
    <t xml:space="preserve">24. Cerca de 700 personas participantes y con nuevos conocimientos adquiridos, mediante los diversos temas abordados en los eventos.</t>
  </si>
  <si>
    <t xml:space="preserve">25. 168 becarios egresados.  </t>
  </si>
  <si>
    <t xml:space="preserve">26. Reembolsos a becarios y pagos finales a prestadoras, realizados.</t>
  </si>
  <si>
    <t xml:space="preserve">27. 10 ofertas de diplomados, habilitadas.</t>
  </si>
  <si>
    <t xml:space="preserve">28. 905 becarios egresados satisfactoriamente.</t>
  </si>
  <si>
    <t xml:space="preserve">29. Pagos finales a prestadoras, realizados.  </t>
  </si>
  <si>
    <t xml:space="preserve">30. Ampliación de la oferta de capacitaciones en habilidades digitales en el Centro de Acceso a la Información</t>
  </si>
  <si>
    <t xml:space="preserve">31. Aproximadamente 31 capacitaciones (talleres, cursos cortos, charlas) realizados entre julio y diciembre.</t>
  </si>
  <si>
    <t xml:space="preserve">32. Más de 580 certificaciones en habilidades digitales emitidas.  </t>
  </si>
  <si>
    <t xml:space="preserve">33. Más de 280 personas han utilizado el Infocentro ubicado en el Distrito de Puerto Pinasco, Presidente Hayes para diversos trámites.</t>
  </si>
  <si>
    <t xml:space="preserve">34. 60 jóvenes capacitados en ofimática básica.</t>
  </si>
  <si>
    <t xml:space="preserve">35. Fortalecimiento del equipo de la dirección, con la incorporación de personal capacitado, dos de ellos con perfil de técnicos en incubación de emprendimientos y 1 técnico en gestión administrativa, con el fin de lograr las metas fijadas.</t>
  </si>
  <si>
    <t xml:space="preserve">36. Ejecución del primer desembolso a 10 startups participantes de InnovandoPy edición 2022.</t>
  </si>
  <si>
    <t xml:space="preserve">37. Aprobación del segundo desembolso a 5 startups participantes de InnovandoPy edición 2022.</t>
  </si>
  <si>
    <t xml:space="preserve">38. Estandarización procesos de ejecución y pago del Programa InnovandoPy.</t>
  </si>
  <si>
    <t xml:space="preserve">39. En el marco del Convenio con el MUVH y como parte de las acciones aprobadas en el PRI, se logró el reasentamiento de 10 (diez) unidades sociales, que fueran beneficiarias del programa Che Tapyí en el Barrio San Blas de la Ciudad de Mariano Roque Alonso</t>
  </si>
  <si>
    <t xml:space="preserve">40. Luego de finalizada la Instalación, configuración y puesta en producción de la nueva Infraestructura de Nube del MITIC, se logró la migración de todos los servicios críticos alojados en la anterior infraestructura de NubePY a esta nueva solución.</t>
  </si>
  <si>
    <t xml:space="preserve">41. Se logró la implementación y puesta en servicio de una solución robusta de Backup para los servicios críticos alojados en la NubePY.</t>
  </si>
  <si>
    <t xml:space="preserve">42. Se logró la mejora en la atención de usuarios de los servicios de salud y el proceso de manejo y disponibilidad de datos.</t>
  </si>
  <si>
    <t xml:space="preserve">43. Se ha logrado ampliar la cobertura del servicio de IGEP, abarcando casi la totalidad de los municipios del país.</t>
  </si>
  <si>
    <t xml:space="preserve">44. Se ha logrado conectar a nuevas productoras de información al Sistema de Intercambio de Información para brindar más servicios digitales al ciudadano y a los OEE.</t>
  </si>
  <si>
    <t xml:space="preserve">Se ha logrado reestablecer el anillo de fibra óptica de la red Metro Ethernet de Asunción de la RIPC.</t>
  </si>
  <si>
    <t xml:space="preserve">45. Se ha logrado mejorar la alimentación eléctrica, respaldada por UPS, del Data Center DINAPI, usufructuado por MITIC.</t>
  </si>
  <si>
    <t xml:space="preserve">46. En relación al proyecto de Adecuación y Fortalecimiento de la Infraestructura de Clave Pública del Paraguay (ICPP), cabe destacar que ha sido adjudicado y el contrato correspondiente fue formalizado el 22 de diciembre de 2023. Actualmente, nos encontramos en la fase de presentación de los documentos formales por parte del proveedor que fue seleccionado para llevar a cabo dicho proyecto.</t>
  </si>
  <si>
    <t xml:space="preserve">47. En relación con el proyecto de Fortalecimiento de la Infraestructura para la Protección de la Base de Datos de la Subsecretaría de Estado de Tributación, ahora DNIT, es importante destacar que este fue adjudicado, y la firma del contrato tuvo lugar el 9 de noviembre de 2023</t>
  </si>
  <si>
    <t xml:space="preserve">ÁREA COMUNICACIÓN</t>
  </si>
  <si>
    <t xml:space="preserve">1- Se realizaron asesorías en comunicación aplicada a Organismos y Entidades del Estado (OEE) para implemen-tación de la política de comunicación del gobierno y manejo oportuno de crisis, para el efecto se ha conformado el equipo de Coordinadores Sectoriales (Project Manager).</t>
  </si>
  <si>
    <t xml:space="preserve">2- Se ha realizado asesoría en comunicación y articulación para las siguientes campañas nacionales: Octubre Ro-sa, Noviembre Azul, Operativo Caacupé 2023, Navidad del Paraguay, Sin Criaderos, entre otras.</t>
  </si>
  <si>
    <t xml:space="preserve">3- Contratación del sistema de apoyo al monitoreo de noticias y redes sociales a fin de canalizar los reclamos sociales hacia las autoridades del Poder Ejecutivo.</t>
  </si>
  <si>
    <t xml:space="preserve">4- Se establecieron nuevos canales de comunicación con la ciudadanía, con presencia en TikTok, canal de difu-sión en WhatsApp.</t>
  </si>
  <si>
    <t xml:space="preserve">5- Se intensificaron los contenidos en redes sociales y sitio web del MITIC.</t>
  </si>
  <si>
    <t xml:space="preserve">6- El principal desafío de este semestre fue gestionar una articulación sostenida con las distintas oficinas de co-municación en el marco de los ecosistemas, según los contenidos/énfasis de las campañas.</t>
  </si>
  <si>
    <t xml:space="preserve">7- La planificación estratégica de acciones de comunicación, son claves para alcanzar los logros e impactos en la materia.</t>
  </si>
  <si>
    <t xml:space="preserve">8- La amplificación de las comunicaciones, basadas en narrativas con canales 360, nos permiten gestionar de forma más eficiente la comunicación de Estado.  </t>
  </si>
  <si>
    <t xml:space="preserve">9- Se han desarrollado y articulado 12 campañas de información e influencia en la ciudadanía, entre las que se destacan: La campaña Prevención de Obesidad Infantil, Campaña Prevención de Violencia contra la Mujer, Campaña Octubre Rosa para la OPD, Campaña Operativo Caacupé 2023 para DINATRAN, Campaña 100 días – 100 Acciones para la Presidencia de la República, campaña Noviembre Azul para el Ministerio de Salud y Bienestar Social,  campaña Tekoporâ Mbarete para el Ministerio de Desarrollo Social, campaña +Salud - Esperas para el Ministerio de Salud, La campaña Palma Brilla para la OPD, y la Campaña SUMAR, para el Gabinete Civil de la Presidencia de la República. Asimismo, la campaña EMPLEA PY junto con el Ministerio de Trabajo y finalmente Prevención de uso de Pirotecnia.</t>
  </si>
  <si>
    <t xml:space="preserve">10- Se ha cumplido el rol de rectoría y apoyo en la gestión de materiales de difusión de gobierno, generando campañas y productos comunicacionales tanto para el MITIC, sus objetivos misionales como para distintos organismos y entidades del estado (OEE) siguiendo la línea de temas priorizados por el Gobierno del Paraguay. Además de impulsar la correcta aplicación de la Marca de Gobierno en todos los materiales y campañas de los Ministerios, Secretarías, Oficina de Primera Dama (OPD) y Presidencia de la República.</t>
  </si>
  <si>
    <t xml:space="preserve">11- Se ha realizado la evaluación y aprobación de 1196 materiales comunicacionales de los OEE en virtud del Decreto 2274/2019.</t>
  </si>
  <si>
    <t xml:space="preserve">12- En cuanto a la revisión y análisis técnico de expedientes de pliegos de bases y condiciones estándar para contrataciones del rubro de comunicación presentados por Organismos y Entidades del Estado (OEE), se canalizaron por medio del MITIC y previo a la Dirección de Contrataciones Públicas  12 instituciones públicas con un valor total aproximado de G.  10.320.123.834 de julio a diciembre del 2023.</t>
  </si>
  <si>
    <t xml:space="preserve">13- Recepción y puesta al aire del Nuevo Control de Estudios de Paraguay TV, donación de RAPA, gestionada por esta administración.  </t>
  </si>
  <si>
    <t xml:space="preserve">14- Renovación de la grilla de programación con nueva Producción Nacional, tanto en Radio Nacional del Paraguay como en Paraguay TV.</t>
  </si>
  <si>
    <t xml:space="preserve">15 - Se gestionó el convenio con RAPA para la recepción de nuevos equipos: control de Estudios y Camión de Exteriores para potenciar el alcance y cobertura de Medios del Estado. </t>
  </si>
  <si>
    <t xml:space="preserve">16 - Generación de las contrataciones de servicios de mantenimiento para equipos de RDE y PYTV.</t>
  </si>
  <si>
    <t xml:space="preserve">17 -Adquisición de acondicionadores de aire para las Radios de Asunción y del Interior del país, en Paraguay TV, planta Trasmisora de Chaco i y cabina de trasmisores ubicados en el edificio Boquerón. </t>
  </si>
  <si>
    <t xml:space="preserve">18- Trasmisión exclusiva del Festival Cultural y Artístico del 15 de agosto del 2023.</t>
  </si>
  <si>
    <t xml:space="preserve">19 - Realización de la cobertura especial de las festividades de Caacupé desde la Explanada de la Basílica de Caacupé, en forma conjunta de Paraguay TV y Radio Nacional del Paraguay. </t>
  </si>
  <si>
    <t xml:space="preserve">20 - Realización de trasmisión en vivo de Festivales y eventos culturales y deportivos.</t>
  </si>
  <si>
    <t xml:space="preserve">21- Realización de materiales especiales de actividades culturales, deportivas, sociales y gubernamentales para su difusión en Medios del Estado. </t>
  </si>
  <si>
    <t xml:space="preserve">22 - Inicio del proceso de renovación de la grilla de programas de Paraguay TV y Radio Nacional del Paraguay, con los mismos recursos  </t>
  </si>
  <si>
    <t xml:space="preserve">23- Incorporación de noticias en nuestro segundo idioma oficial, el guaraní, en la Agencia de Noticias IP</t>
  </si>
  <si>
    <t xml:space="preserve">24- Incorporación de noticias en idioma extranjero, el inglés, en la Agencia de Noticias IP   </t>
  </si>
  <si>
    <t xml:space="preserve">25- Se han desarrollado, articulado o ejecutado 9 campañas de bien público desde el Gobierno para generar cambios de comportamiento que apunten a una mejoría en la calidad de vida y bienestar de la población. Entre las campañas se encuentra el Octubre Rosa, Noviembre Azul y Sin Criaderos (combate al dengue).</t>
  </si>
  <si>
    <t xml:space="preserve">26- Se han desarrollado 19 espacios de capacitación, en el marco de la  implementación del plan de capacitaciones en materia de comunicación para fortalecer la capacidad comunicacional institucional de los Organismos y Entidades del Estado (OEE) </t>
  </si>
  <si>
    <t xml:space="preserve">27- Se han desarrollado 7 espacios de capacitación, en el marco de la implementación de un plan de capacitaciones para la ciudadanía, en temas de alto interés para el Gobierno del Paraguay,</t>
  </si>
  <si>
    <t xml:space="preserve">28 - Se realizaron más de 380 coberturas de actividades oficiales del Presidente de la República a nivel local e nivel internacional.</t>
  </si>
  <si>
    <t xml:space="preserve">29- Se realizó la coordinación periodística para la difusión de la agenda oficial del jefe de Estado.</t>
  </si>
  <si>
    <t xml:space="preserve">30- Se realizó la gestión de la página web oficial de la Presidencia de la República.</t>
  </si>
  <si>
    <t xml:space="preserve">31- Se realizó la generación de contenidos para redes sociales y actualización permanente sobre información de la Presidencia de la República.</t>
  </si>
  <si>
    <t xml:space="preserve">32- Se realizó el servicio de transmisión en vivo de las actividades oficiales del presidente, con más de 227 transmisiones en vivo realizadas desde las cuentas oficiales en redes sociales de la presidencia.</t>
  </si>
  <si>
    <t xml:space="preserve">33- Se realizaron servicios de información a la ciudadanía sobre la agenda presidencial, con más de 2.025 publicaciones realizadas desde las cuentas oficiales en redes sociales de la Presidencia en X, Facebook e Instagram.</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</si>
</sst>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dd/mm/yyyy"/>
  </numFmts>
  <fonts count="45">
    <font>
      <sz val="11.000000"/>
      <color theme="1"/>
      <name val="Calibri"/>
      <scheme val="minor"/>
    </font>
    <font>
      <sz val="11.000000"/>
      <color rgb="FF9C6500"/>
      <name val="Calibri"/>
      <scheme val="minor"/>
    </font>
    <font>
      <sz val="11.000000"/>
      <color theme="1"/>
      <name val="Garamond"/>
    </font>
    <font>
      <b/>
      <u/>
      <sz val="14.000000"/>
      <name val="Garamond"/>
    </font>
    <font>
      <b/>
      <u/>
      <sz val="18.000000"/>
      <color theme="1"/>
      <name val="Garamond"/>
    </font>
    <font>
      <sz val="15.000000"/>
      <color theme="1"/>
      <name val="Garamond"/>
    </font>
    <font>
      <b/>
      <u/>
      <sz val="14.000000"/>
      <color theme="1"/>
      <name val="Garamond"/>
    </font>
    <font>
      <sz val="12.000000"/>
      <color theme="1"/>
      <name val="Garamond"/>
    </font>
    <font>
      <b/>
      <sz val="14.000000"/>
      <color theme="1"/>
      <name val="Garamond"/>
    </font>
    <font>
      <sz val="14.000000"/>
      <color theme="1"/>
      <name val="Garamond"/>
    </font>
    <font>
      <b/>
      <sz val="11.000000"/>
      <color theme="1"/>
      <name val="Garamond"/>
    </font>
    <font>
      <b/>
      <sz val="14.000000"/>
      <name val="Garamond"/>
    </font>
    <font>
      <b/>
      <sz val="12.000000"/>
      <color theme="1"/>
      <name val="Garamond"/>
    </font>
    <font>
      <u/>
      <sz val="11.000000"/>
      <color theme="10"/>
      <name val="Calibri"/>
    </font>
    <font>
      <sz val="14.000000"/>
      <name val="Garamond"/>
    </font>
    <font>
      <b/>
      <sz val="12.000000"/>
      <name val="Garamond"/>
    </font>
    <font>
      <sz val="12.000000"/>
      <name val="Garamond"/>
    </font>
    <font>
      <b/>
      <u/>
      <sz val="13.000000"/>
      <color theme="1"/>
      <name val="Garamond"/>
    </font>
    <font>
      <sz val="13.000000"/>
      <color theme="1"/>
      <name val="Garamond"/>
    </font>
    <font>
      <sz val="11.000000"/>
      <name val="Garamond"/>
    </font>
    <font>
      <u/>
      <sz val="11.000000"/>
      <color theme="10"/>
      <name val="Garamond"/>
    </font>
    <font>
      <b/>
      <sz val="9.000000"/>
      <name val="Garamond"/>
    </font>
    <font>
      <b/>
      <sz val="9.000000"/>
      <color theme="1"/>
      <name val="Garamond"/>
    </font>
    <font>
      <b/>
      <sz val="12.000000"/>
      <color indexed="64"/>
      <name val="Garamond"/>
    </font>
    <font>
      <b/>
      <sz val="11.000000"/>
      <name val="Garamond"/>
    </font>
    <font>
      <b/>
      <sz val="11.000000"/>
      <color indexed="64"/>
      <name val="Garamond"/>
    </font>
    <font>
      <u/>
      <sz val="11.000000"/>
      <color indexed="4"/>
      <name val="Garamond"/>
    </font>
    <font>
      <sz val="12.000000"/>
      <color indexed="64"/>
      <name val="Garamond"/>
    </font>
    <font>
      <sz val="11.000000"/>
      <color indexed="64"/>
      <name val="Garamond"/>
    </font>
    <font>
      <sz val="10.000000"/>
      <color theme="1"/>
      <name val="Garamond"/>
    </font>
    <font>
      <sz val="10.000000"/>
      <name val="Garamond"/>
    </font>
    <font>
      <sz val="10.000000"/>
      <color indexed="64"/>
      <name val="Garamond"/>
    </font>
    <font>
      <b/>
      <sz val="11.000000"/>
      <color rgb="FF9C6500"/>
      <name val="Garamond"/>
    </font>
    <font>
      <sz val="8.000000"/>
      <color theme="1"/>
      <name val="Garamond"/>
    </font>
    <font>
      <b/>
      <sz val="13.000000"/>
      <name val="Garamond"/>
    </font>
    <font>
      <sz val="12.000000"/>
      <name val="Times New Roman"/>
    </font>
    <font>
      <sz val="12.000000"/>
      <color indexed="64"/>
      <name val="Times New Roman"/>
    </font>
    <font>
      <sz val="12.000000"/>
      <color theme="1"/>
      <name val="Times New Roman"/>
    </font>
    <font>
      <u/>
      <sz val="11.000000"/>
      <color theme="10"/>
      <name val="Times New Roman"/>
    </font>
    <font>
      <sz val="11.000000"/>
      <color indexed="64"/>
      <name val="Times New Roman"/>
    </font>
    <font>
      <b/>
      <sz val="13.000000"/>
      <color theme="1"/>
      <name val="Garamond"/>
    </font>
    <font>
      <sz val="11.000000"/>
      <color theme="1" tint="0"/>
      <name val="Calibri"/>
    </font>
    <font>
      <sz val="10.500000"/>
      <color indexed="63"/>
      <name val="Garamond"/>
    </font>
    <font>
      <b/>
      <u/>
      <sz val="11.000000"/>
      <name val="Garamond"/>
    </font>
    <font>
      <b/>
      <sz val="14.000000"/>
      <color indexed="64"/>
      <name val="Garamond"/>
    </font>
  </fonts>
  <fills count="21">
    <fill>
      <patternFill patternType="none"/>
    </fill>
    <fill>
      <patternFill patternType="gray125"/>
    </fill>
    <fill>
      <patternFill patternType="solid">
        <fgColor indexed="26"/>
        <bgColor indexed="26"/>
      </patternFill>
    </fill>
    <fill>
      <patternFill patternType="solid">
        <fgColor rgb="FFFFEB9C"/>
        <bgColor rgb="FFFFEB9C"/>
      </patternFill>
    </fill>
    <fill>
      <patternFill patternType="solid">
        <fgColor theme="3" tint="0.59999389629810485"/>
        <bgColor theme="3"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0"/>
        <bgColor theme="0"/>
      </patternFill>
    </fill>
    <fill>
      <patternFill patternType="solid">
        <fgColor rgb="FFC9C9C9"/>
        <bgColor rgb="FFC9C9C9"/>
      </patternFill>
    </fill>
    <fill>
      <patternFill patternType="solid">
        <fgColor rgb="FFFFF2CC"/>
        <bgColor rgb="FFFFF2CC"/>
      </patternFill>
    </fill>
    <fill>
      <patternFill patternType="solid">
        <fgColor rgb="FFFFE699"/>
        <bgColor rgb="FFFFE699"/>
      </patternFill>
    </fill>
    <fill>
      <patternFill patternType="solid">
        <fgColor theme="7" tint="0.59999389629810485"/>
        <bgColor theme="7" tint="0.59999389629810485"/>
      </patternFill>
    </fill>
    <fill>
      <patternFill patternType="solid">
        <fgColor theme="5" tint="0.39997558519241921"/>
        <bgColor theme="5" tint="0.39997558519241921"/>
      </patternFill>
    </fill>
    <fill>
      <patternFill patternType="solid">
        <fgColor rgb="FFF4B084"/>
        <bgColor rgb="FFF4B084"/>
      </patternFill>
    </fill>
    <fill>
      <patternFill patternType="solid">
        <fgColor rgb="FFFEF2CB"/>
        <bgColor rgb="FFFEF2CB"/>
      </patternFill>
    </fill>
    <fill>
      <patternFill patternType="solid">
        <fgColor indexed="5"/>
        <bgColor indexed="5"/>
      </patternFill>
    </fill>
    <fill>
      <patternFill patternType="solid">
        <fgColor theme="0" tint="0"/>
        <bgColor theme="0" tint="0"/>
      </patternFill>
    </fill>
    <fill>
      <patternFill patternType="solid">
        <fgColor theme="0" tint="-0.049989318521683403"/>
        <bgColor theme="0" tint="-0.049989318521683403"/>
      </patternFill>
    </fill>
    <fill>
      <patternFill patternType="solid">
        <fgColor theme="9" tint="0.39997558519241921"/>
        <bgColor theme="9" tint="0.39997558519241921"/>
      </patternFill>
    </fill>
    <fill>
      <patternFill patternType="solid">
        <fgColor rgb="FFACB9CA"/>
        <bgColor rgb="FFACB9CA"/>
      </patternFill>
    </fill>
    <fill>
      <patternFill patternType="solid">
        <fgColor rgb="FFD9D9D9"/>
        <bgColor rgb="FFD9D9D9"/>
      </patternFill>
    </fill>
  </fills>
  <borders count="52">
    <border>
      <left style="none"/>
      <right style="none"/>
      <top style="none"/>
      <bottom style="none"/>
      <diagonal style="none"/>
    </border>
    <border>
      <left style="thin">
        <color rgb="FFB2B2B2"/>
      </left>
      <right style="thin">
        <color rgb="FFB2B2B2"/>
      </right>
      <top style="thin">
        <color rgb="FFB2B2B2"/>
      </top>
      <bottom style="thin">
        <color rgb="FFB2B2B2"/>
      </bottom>
      <diagonal style="none"/>
    </border>
    <border>
      <left style="thin">
        <color auto="1"/>
      </left>
      <right style="thin">
        <color auto="1"/>
      </right>
      <top style="thin">
        <color auto="1"/>
      </top>
      <bottom style="thin">
        <color auto="1"/>
      </bottom>
      <diagonal style="none"/>
    </border>
    <border>
      <left style="thin">
        <color auto="1"/>
      </left>
      <right style="none"/>
      <top style="thin">
        <color auto="1"/>
      </top>
      <bottom style="thin">
        <color auto="1"/>
      </bottom>
      <diagonal style="none"/>
    </border>
    <border>
      <left style="none"/>
      <right style="none"/>
      <top style="thin">
        <color auto="1"/>
      </top>
      <bottom style="thin">
        <color auto="1"/>
      </bottom>
      <diagonal style="none"/>
    </border>
    <border>
      <left style="none"/>
      <right style="thin">
        <color auto="1"/>
      </right>
      <top style="thin">
        <color auto="1"/>
      </top>
      <bottom style="thin">
        <color auto="1"/>
      </bottom>
      <diagonal style="none"/>
    </border>
    <border>
      <left style="none"/>
      <right style="none"/>
      <top style="none"/>
      <bottom style="thin">
        <color auto="1"/>
      </bottom>
      <diagonal style="none"/>
    </border>
    <border>
      <left style="thin">
        <color auto="1"/>
      </left>
      <right style="thin">
        <color auto="1"/>
      </right>
      <top style="none"/>
      <bottom style="thin">
        <color auto="1"/>
      </bottom>
      <diagonal style="none"/>
    </border>
    <border>
      <left style="none"/>
      <right style="none"/>
      <top style="thin">
        <color auto="1"/>
      </top>
      <bottom style="none"/>
      <diagonal style="none"/>
    </border>
    <border>
      <left style="thin">
        <color auto="1"/>
      </left>
      <right style="thin">
        <color auto="1"/>
      </right>
      <top style="thin">
        <color auto="1"/>
      </top>
      <bottom style="none"/>
      <diagonal style="none"/>
    </border>
    <border>
      <left style="thin">
        <color theme="1"/>
      </left>
      <right style="thin">
        <color theme="1"/>
      </right>
      <top style="thin">
        <color theme="1"/>
      </top>
      <bottom style="thin">
        <color auto="1"/>
      </bottom>
      <diagonal style="none"/>
    </border>
    <border>
      <left style="thin">
        <color auto="1"/>
      </left>
      <right style="none"/>
      <top style="none"/>
      <bottom style="thin">
        <color auto="1"/>
      </bottom>
      <diagonal style="none"/>
    </border>
    <border>
      <left style="thin">
        <color theme="1"/>
      </left>
      <right style="thin">
        <color theme="1"/>
      </right>
      <top style="thin">
        <color auto="1"/>
      </top>
      <bottom style="thin">
        <color auto="1"/>
      </bottom>
      <diagonal style="none"/>
    </border>
    <border>
      <left style="none"/>
      <right style="thin">
        <color auto="1"/>
      </right>
      <top style="none"/>
      <bottom style="thin">
        <color auto="1"/>
      </bottom>
      <diagonal style="none"/>
    </border>
    <border>
      <left style="thin">
        <color theme="1"/>
      </left>
      <right style="thin">
        <color theme="1"/>
      </right>
      <top style="thin">
        <color auto="1"/>
      </top>
      <bottom style="thin">
        <color theme="1"/>
      </bottom>
      <diagonal style="none"/>
    </border>
    <border>
      <left style="thin">
        <color theme="1"/>
      </left>
      <right style="thin">
        <color theme="1"/>
      </right>
      <top style="thin">
        <color theme="1"/>
      </top>
      <bottom style="thin">
        <color indexed="64"/>
      </bottom>
      <diagonal style="none"/>
    </border>
    <border>
      <left style="none"/>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none"/>
      <bottom style="thin">
        <color indexed="64"/>
      </bottom>
      <diagonal style="none"/>
    </border>
    <border>
      <left style="none"/>
      <right style="thin">
        <color auto="1"/>
      </right>
      <top style="thin">
        <color auto="1"/>
      </top>
      <bottom style="none"/>
      <diagonal style="none"/>
    </border>
    <border>
      <left style="none"/>
      <right style="thin">
        <color auto="1"/>
      </right>
      <top style="none"/>
      <bottom style="none"/>
      <diagonal style="none"/>
    </border>
    <border>
      <left style="thin">
        <color auto="1"/>
      </left>
      <right style="thin">
        <color auto="1"/>
      </right>
      <top style="none"/>
      <bottom style="none"/>
      <diagonal style="none"/>
    </border>
    <border>
      <left style="thin">
        <color theme="1"/>
      </left>
      <right style="thin">
        <color theme="1"/>
      </right>
      <top style="none"/>
      <bottom style="thin">
        <color theme="1"/>
      </bottom>
      <diagonal style="none"/>
    </border>
    <border>
      <left style="thin">
        <color auto="1"/>
      </left>
      <right style="none"/>
      <top style="thin">
        <color auto="1"/>
      </top>
      <bottom style="none"/>
      <diagonal style="none"/>
    </border>
    <border>
      <left style="thin">
        <color indexed="64"/>
      </left>
      <right style="thin">
        <color indexed="64"/>
      </right>
      <top style="thin">
        <color indexed="64"/>
      </top>
      <bottom style="none"/>
      <diagonal style="none"/>
    </border>
    <border>
      <left style="thin">
        <color theme="1"/>
      </left>
      <right style="none"/>
      <top style="thin">
        <color theme="1"/>
      </top>
      <bottom style="thin">
        <color theme="1"/>
      </bottom>
      <diagonal style="none"/>
    </border>
    <border>
      <left style="none"/>
      <right style="thin">
        <color theme="1"/>
      </right>
      <top style="thin">
        <color theme="1"/>
      </top>
      <bottom style="thin">
        <color theme="1"/>
      </bottom>
      <diagonal style="none"/>
    </border>
    <border>
      <left style="thin">
        <color indexed="64"/>
      </left>
      <right style="thin">
        <color indexed="64"/>
      </right>
      <top style="thin">
        <color indexed="64"/>
      </top>
      <bottom style="thin">
        <color indexed="64"/>
      </bottom>
      <diagonal style="none"/>
    </border>
    <border>
      <left style="thin">
        <color theme="1"/>
      </left>
      <right style="thin">
        <color theme="1"/>
      </right>
      <top style="thin">
        <color theme="1"/>
      </top>
      <bottom style="thin">
        <color theme="1"/>
      </bottom>
      <diagonal style="none"/>
    </border>
    <border>
      <left style="thin">
        <color indexed="64"/>
      </left>
      <right style="thin">
        <color indexed="64"/>
      </right>
      <top style="none"/>
      <bottom style="thin">
        <color indexed="64"/>
      </bottom>
      <diagonal style="none"/>
    </border>
    <border>
      <left style="none"/>
      <right style="none"/>
      <top style="thin">
        <color theme="1"/>
      </top>
      <bottom style="thin">
        <color theme="1"/>
      </bottom>
      <diagonal style="none"/>
    </border>
    <border>
      <left style="thin">
        <color rgb="FFB2B2B2"/>
      </left>
      <right style="thin">
        <color rgb="FFB2B2B2"/>
      </right>
      <top style="none"/>
      <bottom style="thin">
        <color rgb="FFB2B2B2"/>
      </bottom>
      <diagonal style="none"/>
    </border>
    <border>
      <left style="thin">
        <color indexed="64"/>
      </left>
      <right style="none"/>
      <top style="thin">
        <color indexed="64"/>
      </top>
      <bottom style="thin">
        <color indexed="64"/>
      </bottom>
      <diagonal style="none"/>
    </border>
    <border>
      <left style="none"/>
      <right style="thin">
        <color theme="1"/>
      </right>
      <top style="thin">
        <color auto="1"/>
      </top>
      <bottom style="thin">
        <color auto="1"/>
      </bottom>
      <diagonal style="none"/>
    </border>
    <border>
      <left style="thin">
        <color indexed="64"/>
      </left>
      <right style="none"/>
      <top style="none"/>
      <bottom style="thin">
        <color indexed="64"/>
      </bottom>
      <diagonal style="none"/>
    </border>
    <border>
      <left style="thin">
        <color auto="1"/>
      </left>
      <right/>
      <top/>
      <bottom/>
      <diagonal/>
    </border>
    <border>
      <left style="thin">
        <color theme="1"/>
      </left>
      <right style="thin">
        <color theme="1"/>
      </right>
      <top style="thin">
        <color theme="1"/>
      </top>
      <bottom style="none"/>
      <diagonal style="none"/>
    </border>
    <border>
      <left style="thin">
        <color theme="1"/>
      </left>
      <right style="thin">
        <color theme="1"/>
      </right>
      <top style="thin">
        <color theme="1"/>
      </top>
      <bottom/>
      <diagonal/>
    </border>
    <border>
      <left style="thin">
        <color theme="1"/>
      </left>
      <right style="none"/>
      <top style="thin">
        <color theme="1"/>
      </top>
      <bottom style="none"/>
      <diagonal style="none"/>
    </border>
    <border>
      <left style="none"/>
      <right style="none"/>
      <top style="thin">
        <color theme="1"/>
      </top>
      <bottom style="none"/>
      <diagonal style="none"/>
    </border>
    <border>
      <left style="none"/>
      <right style="thin">
        <color theme="1"/>
      </right>
      <top style="thin">
        <color theme="1"/>
      </top>
      <bottom style="none"/>
      <diagonal style="none"/>
    </border>
    <border>
      <left style="thin">
        <color theme="1"/>
      </left>
      <right style="thin">
        <color theme="1"/>
      </right>
      <top/>
      <bottom style="thin">
        <color theme="1"/>
      </bottom>
      <diagonal/>
    </border>
    <border>
      <left style="thin">
        <color theme="1"/>
      </left>
      <right style="none"/>
      <top style="none"/>
      <bottom style="thin">
        <color theme="1"/>
      </bottom>
      <diagonal style="none"/>
    </border>
    <border>
      <left style="none"/>
      <right style="none"/>
      <top style="none"/>
      <bottom style="thin">
        <color theme="1"/>
      </bottom>
      <diagonal style="none"/>
    </border>
    <border>
      <left style="none"/>
      <right style="thin">
        <color theme="1"/>
      </right>
      <top style="none"/>
      <bottom style="thin">
        <color theme="1"/>
      </bottom>
      <diagonal style="none"/>
    </border>
    <border>
      <left style="thin">
        <color auto="1"/>
      </left>
      <right style="none"/>
      <top style="none"/>
      <bottom style="none"/>
      <diagonal style="none"/>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none"/>
      <right style="none"/>
      <top style="thin">
        <color indexed="64"/>
      </top>
      <bottom style="thin">
        <color indexed="64"/>
      </bottom>
      <diagonal style="none"/>
    </border>
    <border>
      <left style="none"/>
      <right style="thin">
        <color indexed="64"/>
      </right>
      <top style="thin">
        <color indexed="64"/>
      </top>
      <bottom style="thin">
        <color indexed="64"/>
      </bottom>
      <diagonal style="none"/>
    </border>
  </borders>
  <cellStyleXfs count="4">
    <xf fontId="0" fillId="0" borderId="0" numFmtId="0" applyNumberFormat="1" applyFont="1" applyFill="1" applyBorder="1">
      <alignment vertical="center"/>
    </xf>
    <xf fontId="0" fillId="0" borderId="0" numFmtId="9" applyNumberFormat="1" applyFont="0" applyFill="0" applyBorder="0" applyProtection="0"/>
    <xf fontId="0" fillId="2" borderId="1" numFmtId="0" applyNumberFormat="0" applyFont="0" applyFill="1" applyBorder="1"/>
    <xf fontId="1" fillId="3" borderId="0" numFmtId="0" applyNumberFormat="0" applyFont="1" applyFill="1" applyBorder="0"/>
  </cellStyleXfs>
  <cellXfs count="345">
    <xf fontId="0" fillId="0" borderId="0" numFmtId="0" xfId="0" applyAlignment="1">
      <alignment vertical="center"/>
    </xf>
    <xf fontId="2" fillId="0" borderId="0" numFmtId="0" xfId="0" applyFont="1" applyAlignment="1">
      <alignment vertical="center"/>
    </xf>
    <xf fontId="2" fillId="0" borderId="0" numFmtId="0" xfId="0" applyFont="1" applyAlignment="1">
      <alignment vertical="center" wrapText="1"/>
    </xf>
    <xf fontId="3" fillId="4" borderId="2" numFmtId="0" xfId="0" applyFont="1" applyFill="1" applyBorder="1" applyAlignment="1">
      <alignment horizontal="center" vertical="center"/>
    </xf>
    <xf fontId="3" fillId="4" borderId="2" numFmtId="0" xfId="0" applyFont="1" applyFill="1" applyBorder="1" applyAlignment="1">
      <alignment horizontal="center" vertical="center" wrapText="1"/>
    </xf>
    <xf fontId="4" fillId="0" borderId="0" numFmtId="0" xfId="0" applyFont="1" applyAlignment="1">
      <alignment vertical="center"/>
    </xf>
    <xf fontId="5" fillId="0" borderId="0" numFmtId="0" xfId="0" applyFont="1" applyAlignment="1">
      <alignment vertical="center"/>
    </xf>
    <xf fontId="6" fillId="5" borderId="2" numFmtId="0" xfId="0" applyFont="1" applyFill="1" applyBorder="1" applyAlignment="1">
      <alignment horizontal="center" vertical="center"/>
    </xf>
    <xf fontId="6" fillId="5" borderId="2" numFmtId="0" xfId="0" applyFont="1" applyFill="1" applyBorder="1" applyAlignment="1">
      <alignment horizontal="center" vertical="center" wrapText="1"/>
    </xf>
    <xf fontId="7" fillId="0" borderId="0" numFmtId="0" xfId="0" applyFont="1" applyAlignment="1">
      <alignment vertical="center"/>
    </xf>
    <xf fontId="8" fillId="6" borderId="2" numFmtId="0" xfId="0" applyFont="1" applyFill="1" applyBorder="1" applyAlignment="1">
      <alignment vertical="center"/>
    </xf>
    <xf fontId="9" fillId="6" borderId="3" numFmtId="0" xfId="0" applyFont="1" applyFill="1" applyBorder="1" applyAlignment="1">
      <alignment horizontal="center" vertical="center" wrapText="1"/>
    </xf>
    <xf fontId="9" fillId="6" borderId="4" numFmtId="0" xfId="0" applyFont="1" applyFill="1" applyBorder="1" applyAlignment="1">
      <alignment horizontal="center" vertical="center" wrapText="1"/>
    </xf>
    <xf fontId="9" fillId="6" borderId="5" numFmtId="0" xfId="0" applyFont="1" applyFill="1" applyBorder="1" applyAlignment="1">
      <alignment horizontal="center" vertical="center" wrapText="1"/>
    </xf>
    <xf fontId="9" fillId="6" borderId="2" numFmtId="0" xfId="0" applyFont="1" applyFill="1" applyBorder="1" applyAlignment="1">
      <alignment vertical="center" wrapText="1"/>
    </xf>
    <xf fontId="7" fillId="6" borderId="2" numFmtId="0" xfId="0" applyFont="1" applyFill="1" applyBorder="1" applyAlignment="1">
      <alignment vertical="center"/>
    </xf>
    <xf fontId="8" fillId="5" borderId="2" numFmtId="0" xfId="0" applyFont="1" applyFill="1" applyBorder="1" applyAlignment="1">
      <alignment horizontal="center" vertical="center"/>
    </xf>
    <xf fontId="8" fillId="5" borderId="2" numFmtId="0" xfId="0" applyFont="1" applyFill="1" applyBorder="1" applyAlignment="1">
      <alignment horizontal="center" vertical="center" wrapText="1"/>
    </xf>
    <xf fontId="7" fillId="6" borderId="2" numFmtId="0" xfId="0" applyFont="1" applyFill="1" applyBorder="1" applyAlignment="1">
      <alignment horizontal="justify" vertical="top"/>
    </xf>
    <xf fontId="7" fillId="6" borderId="2" numFmtId="0" xfId="0" applyFont="1" applyFill="1" applyBorder="1" applyAlignment="1">
      <alignment horizontal="justify" vertical="top" wrapText="1"/>
    </xf>
    <xf fontId="7" fillId="7" borderId="6" numFmtId="0" xfId="0" applyFont="1" applyFill="1" applyBorder="1" applyAlignment="1">
      <alignment horizontal="center" vertical="center"/>
    </xf>
    <xf fontId="7" fillId="7" borderId="6" numFmtId="0" xfId="0" applyFont="1" applyFill="1" applyBorder="1" applyAlignment="1">
      <alignment horizontal="center" vertical="center" wrapText="1"/>
    </xf>
    <xf fontId="10" fillId="0" borderId="0" numFmtId="0" xfId="0" applyFont="1" applyAlignment="1">
      <alignment vertical="center"/>
    </xf>
    <xf fontId="11" fillId="8" borderId="3" numFmtId="0" xfId="0" applyFont="1" applyFill="1" applyBorder="1" applyAlignment="1">
      <alignment horizontal="center" vertical="center"/>
    </xf>
    <xf fontId="11" fillId="8" borderId="4" numFmtId="0" xfId="0" applyFont="1" applyFill="1" applyBorder="1" applyAlignment="1">
      <alignment horizontal="center" vertical="center" wrapText="1"/>
    </xf>
    <xf fontId="11" fillId="8" borderId="4" numFmtId="0" xfId="0" applyFont="1" applyFill="1" applyBorder="1" applyAlignment="1">
      <alignment horizontal="center" vertical="center"/>
    </xf>
    <xf fontId="11" fillId="8" borderId="5" numFmtId="0" xfId="0" applyFont="1" applyFill="1" applyBorder="1" applyAlignment="1">
      <alignment horizontal="center" vertical="center"/>
    </xf>
    <xf fontId="12" fillId="0" borderId="0" numFmtId="0" xfId="0" applyFont="1" applyAlignment="1">
      <alignment vertical="center"/>
    </xf>
    <xf fontId="13" fillId="9" borderId="3" numFmtId="0" xfId="0" applyFont="1" applyFill="1" applyBorder="1" applyAlignment="1">
      <alignment horizontal="center" vertical="center"/>
    </xf>
    <xf fontId="14" fillId="9" borderId="4" numFmtId="0" xfId="0" applyFont="1" applyFill="1" applyBorder="1" applyAlignment="1">
      <alignment horizontal="center" vertical="center" wrapText="1"/>
    </xf>
    <xf fontId="14" fillId="9" borderId="4" numFmtId="0" xfId="0" applyFont="1" applyFill="1" applyBorder="1" applyAlignment="1">
      <alignment horizontal="center" vertical="center"/>
    </xf>
    <xf fontId="14" fillId="9" borderId="5" numFmtId="0" xfId="0" applyFont="1" applyFill="1" applyBorder="1" applyAlignment="1">
      <alignment horizontal="center" vertical="center"/>
    </xf>
    <xf fontId="15" fillId="8" borderId="7" numFmtId="0" xfId="0" applyFont="1" applyFill="1" applyBorder="1" applyAlignment="1">
      <alignment vertical="top" wrapText="1"/>
    </xf>
    <xf fontId="15" fillId="8" borderId="8" numFmtId="0" xfId="0" applyFont="1" applyFill="1" applyBorder="1" applyAlignment="1">
      <alignment horizontal="center" vertical="top" wrapText="1"/>
    </xf>
    <xf fontId="15" fillId="8" borderId="4" numFmtId="0" xfId="0" applyFont="1" applyFill="1" applyBorder="1" applyAlignment="1">
      <alignment horizontal="center" vertical="center"/>
    </xf>
    <xf fontId="15" fillId="8" borderId="5" numFmtId="0" xfId="0" applyFont="1" applyFill="1" applyBorder="1" applyAlignment="1">
      <alignment horizontal="center" vertical="center"/>
    </xf>
    <xf fontId="16" fillId="2" borderId="1" numFmtId="0" xfId="2" applyFont="1" applyFill="1" applyBorder="1" applyAlignment="1">
      <alignment horizontal="center" vertical="top" wrapText="1"/>
    </xf>
    <xf fontId="16" fillId="2" borderId="1" numFmtId="0" xfId="2" applyFont="1" applyFill="1" applyBorder="1" applyAlignment="1">
      <alignment horizontal="left" vertical="top" wrapText="1"/>
    </xf>
    <xf fontId="16" fillId="2" borderId="1" numFmtId="0" xfId="2" applyFont="1" applyFill="1" applyBorder="1" applyAlignment="1">
      <alignment horizontal="center" vertical="center"/>
    </xf>
    <xf fontId="15" fillId="2" borderId="1" numFmtId="0" xfId="2" applyFont="1" applyFill="1" applyBorder="1" applyAlignment="1">
      <alignment horizontal="center" vertical="top" wrapText="1"/>
    </xf>
    <xf fontId="15" fillId="10" borderId="3" numFmtId="0" xfId="0" applyFont="1" applyFill="1" applyBorder="1" applyAlignment="1">
      <alignment horizontal="center" vertical="top" wrapText="1"/>
    </xf>
    <xf fontId="15" fillId="10" borderId="4" numFmtId="0" xfId="0" applyFont="1" applyFill="1" applyBorder="1" applyAlignment="1">
      <alignment horizontal="center" vertical="top" wrapText="1"/>
    </xf>
    <xf fontId="15" fillId="10" borderId="5" numFmtId="0" xfId="0" applyFont="1" applyFill="1" applyBorder="1" applyAlignment="1">
      <alignment horizontal="center" vertical="top" wrapText="1"/>
    </xf>
    <xf fontId="16" fillId="10" borderId="4" numFmtId="0" xfId="0" applyFont="1" applyFill="1" applyBorder="1" applyAlignment="1">
      <alignment horizontal="center" vertical="center"/>
    </xf>
    <xf fontId="16" fillId="10" borderId="5" numFmtId="0" xfId="0" applyFont="1" applyFill="1" applyBorder="1" applyAlignment="1">
      <alignment horizontal="center" vertical="center"/>
    </xf>
    <xf fontId="2" fillId="7" borderId="0" numFmtId="0" xfId="0" applyFont="1" applyFill="1" applyAlignment="1">
      <alignment vertical="center"/>
    </xf>
    <xf fontId="7" fillId="7" borderId="0" numFmtId="0" xfId="0" applyFont="1" applyFill="1" applyAlignment="1">
      <alignment vertical="center"/>
    </xf>
    <xf fontId="17" fillId="11" borderId="2" numFmtId="0" xfId="0" applyFont="1" applyFill="1" applyBorder="1" applyAlignment="1">
      <alignment horizontal="center" vertical="center"/>
    </xf>
    <xf fontId="17" fillId="11" borderId="2" numFmtId="0" xfId="0" applyFont="1" applyFill="1" applyBorder="1" applyAlignment="1">
      <alignment horizontal="center" vertical="center" wrapText="1"/>
    </xf>
    <xf fontId="13" fillId="6" borderId="2" numFmtId="0" xfId="0" applyFont="1" applyFill="1" applyBorder="1" applyAlignment="1">
      <alignment horizontal="center" vertical="center" wrapText="1"/>
    </xf>
    <xf fontId="7" fillId="6" borderId="2" numFmtId="0" xfId="0" applyFont="1" applyFill="1" applyBorder="1" applyAlignment="1">
      <alignment horizontal="center" vertical="center" wrapText="1"/>
    </xf>
    <xf fontId="18" fillId="6" borderId="2" numFmtId="0" xfId="0" applyFont="1" applyFill="1" applyBorder="1" applyAlignment="1">
      <alignment horizontal="center" vertical="center" wrapText="1"/>
    </xf>
    <xf fontId="12" fillId="11" borderId="2" numFmtId="0" xfId="0" applyFont="1" applyFill="1" applyBorder="1" applyAlignment="1">
      <alignment horizontal="center" vertical="center" wrapText="1"/>
    </xf>
    <xf fontId="12" fillId="11" borderId="9" numFmtId="0" xfId="0" applyFont="1" applyFill="1" applyBorder="1" applyAlignment="1">
      <alignment horizontal="center" vertical="center" wrapText="1"/>
    </xf>
    <xf fontId="12" fillId="11" borderId="2" numFmtId="0" xfId="0" applyFont="1" applyFill="1" applyBorder="1" applyAlignment="1">
      <alignment vertical="center"/>
    </xf>
    <xf fontId="19" fillId="9" borderId="3" numFmtId="0" xfId="0" applyFont="1" applyFill="1" applyBorder="1" applyAlignment="1">
      <alignment horizontal="center" vertical="center" wrapText="1"/>
    </xf>
    <xf fontId="19" fillId="9" borderId="10" numFmtId="0" xfId="0" applyFont="1" applyFill="1" applyBorder="1" applyAlignment="1">
      <alignment horizontal="left" vertical="center" wrapText="1"/>
    </xf>
    <xf fontId="19" fillId="9" borderId="5" numFmtId="0" xfId="0" applyFont="1" applyFill="1" applyBorder="1" applyAlignment="1">
      <alignment horizontal="justify" vertical="top" wrapText="1"/>
    </xf>
    <xf fontId="19" fillId="9" borderId="4" numFmtId="0" xfId="0" applyFont="1" applyFill="1" applyBorder="1" applyAlignment="1">
      <alignment horizontal="left" vertical="top" wrapText="1"/>
    </xf>
    <xf fontId="19" fillId="9" borderId="5" numFmtId="0" xfId="0" applyFont="1" applyFill="1" applyBorder="1" applyAlignment="1">
      <alignment horizontal="left" vertical="top" wrapText="1"/>
    </xf>
    <xf fontId="20" fillId="9" borderId="5" numFmtId="0" xfId="0" applyFont="1" applyFill="1" applyBorder="1" applyAlignment="1">
      <alignment horizontal="left" vertical="center" wrapText="1"/>
    </xf>
    <xf fontId="19" fillId="9" borderId="11" numFmtId="0" xfId="0" applyFont="1" applyFill="1" applyBorder="1" applyAlignment="1">
      <alignment horizontal="center" vertical="center" wrapText="1"/>
    </xf>
    <xf fontId="19" fillId="9" borderId="12" numFmtId="0" xfId="0" applyFont="1" applyFill="1" applyBorder="1" applyAlignment="1">
      <alignment horizontal="left" vertical="center" wrapText="1"/>
    </xf>
    <xf fontId="19" fillId="9" borderId="13" numFmtId="0" xfId="0" applyFont="1" applyFill="1" applyBorder="1" applyAlignment="1">
      <alignment horizontal="justify" vertical="top" wrapText="1"/>
    </xf>
    <xf fontId="19" fillId="9" borderId="6" numFmtId="0" xfId="0" applyFont="1" applyFill="1" applyBorder="1" applyAlignment="1">
      <alignment horizontal="left" vertical="top" wrapText="1"/>
    </xf>
    <xf fontId="19" fillId="9" borderId="13" numFmtId="0" xfId="0" applyFont="1" applyFill="1" applyBorder="1" applyAlignment="1">
      <alignment horizontal="left" vertical="top" wrapText="1"/>
    </xf>
    <xf fontId="20" fillId="9" borderId="13" numFmtId="0" xfId="0" applyFont="1" applyFill="1" applyBorder="1" applyAlignment="1">
      <alignment horizontal="left" vertical="center" wrapText="1"/>
    </xf>
    <xf fontId="19" fillId="9" borderId="12" numFmtId="0" xfId="0" applyFont="1" applyFill="1" applyBorder="1" applyAlignment="1">
      <alignment horizontal="justify" vertical="top" wrapText="1"/>
    </xf>
    <xf fontId="19" fillId="9" borderId="14" numFmtId="0" xfId="0" applyFont="1" applyFill="1" applyBorder="1" applyAlignment="1">
      <alignment horizontal="justify" vertical="top" wrapText="1"/>
    </xf>
    <xf fontId="7" fillId="6" borderId="2" numFmtId="0" xfId="0" applyFont="1" applyFill="1" applyBorder="1" applyAlignment="1">
      <alignment horizontal="center" vertical="center"/>
    </xf>
    <xf fontId="12" fillId="6" borderId="7" numFmtId="0" xfId="0" applyFont="1" applyFill="1" applyBorder="1" applyAlignment="1">
      <alignment horizontal="center" vertical="center" wrapText="1"/>
    </xf>
    <xf fontId="12" fillId="6" borderId="2" numFmtId="0" xfId="0" applyFont="1" applyFill="1" applyBorder="1" applyAlignment="1">
      <alignment horizontal="center" vertical="center"/>
    </xf>
    <xf fontId="7" fillId="7" borderId="0" numFmtId="0" xfId="0" applyFont="1" applyFill="1" applyAlignment="1">
      <alignment horizontal="center" vertical="center"/>
    </xf>
    <xf fontId="12" fillId="7" borderId="0" numFmtId="0" xfId="0" applyFont="1" applyFill="1" applyAlignment="1">
      <alignment horizontal="center" vertical="center" wrapText="1"/>
    </xf>
    <xf fontId="12" fillId="7" borderId="0" numFmtId="0" xfId="0" applyFont="1" applyFill="1" applyAlignment="1">
      <alignment horizontal="center" vertical="center"/>
    </xf>
    <xf fontId="12" fillId="12" borderId="2" numFmtId="0" xfId="0" applyFont="1" applyFill="1" applyBorder="1" applyAlignment="1">
      <alignment horizontal="center" vertical="center" wrapText="1"/>
    </xf>
    <xf fontId="12" fillId="12" borderId="2" numFmtId="0" xfId="0" applyFont="1" applyFill="1" applyBorder="1" applyAlignment="1">
      <alignment horizontal="center" vertical="center"/>
    </xf>
    <xf fontId="21" fillId="9" borderId="3" numFmtId="0" xfId="0" applyFont="1" applyFill="1" applyBorder="1" applyAlignment="1">
      <alignment horizontal="center" vertical="center" wrapText="1"/>
    </xf>
    <xf fontId="21" fillId="9" borderId="5" numFmtId="0" xfId="0" applyFont="1" applyFill="1" applyBorder="1" applyAlignment="1">
      <alignment horizontal="center" vertical="center" wrapText="1"/>
    </xf>
    <xf fontId="20" fillId="9" borderId="3" numFmtId="0" xfId="0" applyFont="1" applyFill="1" applyBorder="1" applyAlignment="1">
      <alignment horizontal="center" vertical="center" wrapText="1"/>
    </xf>
    <xf fontId="20" fillId="9" borderId="4" numFmtId="0" xfId="0" applyFont="1" applyFill="1" applyBorder="1" applyAlignment="1">
      <alignment horizontal="center" vertical="center" wrapText="1"/>
    </xf>
    <xf fontId="20" fillId="9" borderId="5" numFmtId="0" xfId="0" applyFont="1" applyFill="1" applyBorder="1" applyAlignment="1">
      <alignment horizontal="center" vertical="center" wrapText="1"/>
    </xf>
    <xf fontId="22" fillId="6" borderId="2" numFmtId="0" xfId="0" applyFont="1" applyFill="1" applyBorder="1" applyAlignment="1">
      <alignment horizontal="center" vertical="center" wrapText="1"/>
    </xf>
    <xf fontId="22" fillId="6" borderId="3" numFmtId="0" xfId="0" applyFont="1" applyFill="1" applyBorder="1" applyAlignment="1">
      <alignment horizontal="center" vertical="center" wrapText="1"/>
    </xf>
    <xf fontId="12" fillId="6" borderId="2" numFmtId="0" xfId="0" applyFont="1" applyFill="1" applyBorder="1" applyAlignment="1">
      <alignment horizontal="center" vertical="center" wrapText="1"/>
    </xf>
    <xf fontId="12" fillId="6" borderId="7" numFmtId="0" xfId="0" applyFont="1" applyFill="1" applyBorder="1" applyAlignment="1">
      <alignment horizontal="center" vertical="center"/>
    </xf>
    <xf fontId="7" fillId="0" borderId="0" numFmtId="0" xfId="0" applyFont="1" applyAlignment="1">
      <alignment vertical="center" wrapText="1"/>
    </xf>
    <xf fontId="17" fillId="11" borderId="9" numFmtId="0" xfId="0" applyFont="1" applyFill="1" applyBorder="1" applyAlignment="1">
      <alignment horizontal="center" vertical="center"/>
    </xf>
    <xf fontId="12" fillId="12" borderId="2" numFmtId="0" xfId="0" applyFont="1" applyFill="1" applyBorder="1" applyAlignment="1">
      <alignment vertical="center"/>
    </xf>
    <xf fontId="12" fillId="12" borderId="3" numFmtId="0" xfId="0" applyFont="1" applyFill="1" applyBorder="1" applyAlignment="1">
      <alignment vertical="center" wrapText="1"/>
    </xf>
    <xf fontId="23" fillId="13" borderId="15" numFmtId="0" xfId="0" applyFont="1" applyFill="1" applyBorder="1" applyAlignment="1">
      <alignment horizontal="center" vertical="center" wrapText="1"/>
    </xf>
    <xf fontId="12" fillId="12" borderId="16" numFmtId="0" xfId="0" applyFont="1" applyFill="1" applyBorder="1" applyAlignment="1">
      <alignment horizontal="center" vertical="center"/>
    </xf>
    <xf fontId="12" fillId="12" borderId="17" numFmtId="0" xfId="0" applyFont="1" applyFill="1" applyBorder="1" applyAlignment="1">
      <alignment horizontal="center" vertical="center"/>
    </xf>
    <xf fontId="12" fillId="12" borderId="18" numFmtId="0" xfId="0" applyFont="1" applyFill="1" applyBorder="1" applyAlignment="1">
      <alignment horizontal="center" vertical="center"/>
    </xf>
    <xf fontId="24" fillId="9" borderId="3" numFmtId="0" xfId="0" applyFont="1" applyFill="1" applyBorder="1" applyAlignment="1">
      <alignment horizontal="right" vertical="center" wrapText="1"/>
    </xf>
    <xf fontId="25" fillId="9" borderId="19" numFmtId="0" xfId="0" applyFont="1" applyFill="1" applyBorder="1" applyAlignment="1">
      <alignment horizontal="center" vertical="center" wrapText="1"/>
    </xf>
    <xf fontId="24" fillId="9" borderId="17" numFmtId="0" xfId="0" applyFont="1" applyFill="1" applyBorder="1" applyAlignment="1">
      <alignment horizontal="center" vertical="center" wrapText="1"/>
    </xf>
    <xf fontId="24" fillId="9" borderId="18" numFmtId="0" xfId="0" applyFont="1" applyFill="1" applyBorder="1" applyAlignment="1">
      <alignment horizontal="center" vertical="center" wrapText="1"/>
    </xf>
    <xf fontId="20" fillId="9" borderId="20" numFmtId="0" xfId="0" applyFont="1" applyFill="1" applyBorder="1" applyAlignment="1">
      <alignment horizontal="left" vertical="center" wrapText="1"/>
    </xf>
    <xf fontId="24" fillId="9" borderId="11" numFmtId="0" xfId="0" applyFont="1" applyFill="1" applyBorder="1" applyAlignment="1">
      <alignment horizontal="right" vertical="center" wrapText="1"/>
    </xf>
    <xf fontId="20" fillId="9" borderId="21" numFmtId="0" xfId="0" applyFont="1" applyFill="1" applyBorder="1" applyAlignment="1">
      <alignment horizontal="left" vertical="center" wrapText="1"/>
    </xf>
    <xf fontId="26" fillId="9" borderId="13" numFmtId="0" xfId="0" applyFont="1" applyFill="1" applyBorder="1" applyAlignment="1">
      <alignment horizontal="left" vertical="center" wrapText="1"/>
    </xf>
    <xf fontId="24" fillId="9" borderId="17" numFmtId="0" xfId="0" applyFont="1" applyFill="1" applyBorder="1" applyAlignment="1">
      <alignment horizontal="center" vertical="center"/>
    </xf>
    <xf fontId="24" fillId="9" borderId="18" numFmtId="0" xfId="0" applyFont="1" applyFill="1" applyBorder="1" applyAlignment="1">
      <alignment horizontal="center" vertical="center"/>
    </xf>
    <xf fontId="20" fillId="9" borderId="22" numFmtId="0" xfId="0" applyFont="1" applyFill="1" applyBorder="1" applyAlignment="1">
      <alignment horizontal="left" vertical="center"/>
    </xf>
    <xf fontId="20" fillId="9" borderId="7" numFmtId="0" xfId="0" applyFont="1" applyFill="1" applyBorder="1" applyAlignment="1">
      <alignment horizontal="left" vertical="top" wrapText="1"/>
    </xf>
    <xf fontId="12" fillId="6" borderId="3" numFmtId="0" xfId="0" applyFont="1" applyFill="1" applyBorder="1" applyAlignment="1">
      <alignment vertical="center" wrapText="1"/>
    </xf>
    <xf fontId="23" fillId="9" borderId="19" numFmtId="0" xfId="0" applyFont="1" applyFill="1" applyBorder="1" applyAlignment="1">
      <alignment horizontal="center" vertical="center" wrapText="1"/>
    </xf>
    <xf fontId="12" fillId="6" borderId="17" numFmtId="0" xfId="0" applyFont="1" applyFill="1" applyBorder="1" applyAlignment="1">
      <alignment horizontal="center" vertical="center"/>
    </xf>
    <xf fontId="12" fillId="6" borderId="18" numFmtId="0" xfId="0" applyFont="1" applyFill="1" applyBorder="1" applyAlignment="1">
      <alignment horizontal="center" vertical="center"/>
    </xf>
    <xf fontId="20" fillId="6" borderId="2" numFmtId="0" xfId="0" applyFont="1" applyFill="1" applyBorder="1" applyAlignment="1">
      <alignment vertical="center" wrapText="1"/>
    </xf>
    <xf fontId="23" fillId="9" borderId="23" numFmtId="0" xfId="0" applyFont="1" applyFill="1" applyBorder="1" applyAlignment="1">
      <alignment horizontal="center" vertical="center" wrapText="1"/>
    </xf>
    <xf fontId="10" fillId="6" borderId="17" numFmtId="0" xfId="0" applyFont="1" applyFill="1" applyBorder="1" applyAlignment="1">
      <alignment horizontal="center" vertical="center" wrapText="1"/>
    </xf>
    <xf fontId="10" fillId="6" borderId="18" numFmtId="0" xfId="0" applyFont="1" applyFill="1" applyBorder="1" applyAlignment="1">
      <alignment horizontal="center" vertical="center" wrapText="1"/>
    </xf>
    <xf fontId="2" fillId="0" borderId="0" numFmtId="0" xfId="0" applyFont="1" applyAlignment="1">
      <alignment horizontal="left" vertical="center" wrapText="1"/>
    </xf>
    <xf fontId="12" fillId="12" borderId="24" numFmtId="0" xfId="0" applyFont="1" applyFill="1" applyBorder="1" applyAlignment="1">
      <alignment horizontal="left" vertical="center" wrapText="1"/>
    </xf>
    <xf fontId="12" fillId="12" borderId="20" numFmtId="0" xfId="0" applyFont="1" applyFill="1" applyBorder="1" applyAlignment="1">
      <alignment horizontal="left" vertical="center" wrapText="1"/>
    </xf>
    <xf fontId="23" fillId="13" borderId="25" numFmtId="0" xfId="0" applyFont="1" applyFill="1" applyBorder="1" applyAlignment="1">
      <alignment horizontal="center" vertical="center" wrapText="1"/>
    </xf>
    <xf fontId="12" fillId="12" borderId="9" numFmtId="0" xfId="0" applyFont="1" applyFill="1" applyBorder="1" applyAlignment="1">
      <alignment horizontal="center" vertical="center" wrapText="1"/>
    </xf>
    <xf fontId="2" fillId="0" borderId="0" numFmtId="0" xfId="0" applyFont="1" applyAlignment="1">
      <alignment horizontal="left" wrapText="1"/>
    </xf>
    <xf fontId="16" fillId="6" borderId="26" numFmtId="0" xfId="0" applyFont="1" applyFill="1" applyBorder="1" applyAlignment="1">
      <alignment horizontal="left" wrapText="1"/>
    </xf>
    <xf fontId="16" fillId="6" borderId="27" numFmtId="0" xfId="0" applyFont="1" applyFill="1" applyBorder="1" applyAlignment="1">
      <alignment horizontal="left" wrapText="1"/>
    </xf>
    <xf fontId="27" fillId="9" borderId="28" numFmtId="3" xfId="0" applyNumberFormat="1" applyFont="1" applyFill="1" applyBorder="1" applyAlignment="1">
      <alignment horizontal="center" wrapText="1"/>
    </xf>
    <xf fontId="7" fillId="6" borderId="29" numFmtId="0" xfId="0" applyFont="1" applyFill="1" applyBorder="1" applyAlignment="1">
      <alignment horizontal="center" wrapText="1"/>
    </xf>
    <xf fontId="7" fillId="6" borderId="29" numFmtId="9" xfId="1" applyNumberFormat="1" applyFont="1" applyFill="1" applyBorder="1" applyAlignment="1">
      <alignment horizontal="center" wrapText="1"/>
    </xf>
    <xf fontId="13" fillId="6" borderId="29" numFmtId="0" xfId="0" applyFont="1" applyFill="1" applyBorder="1" applyAlignment="1">
      <alignment horizontal="center" wrapText="1"/>
    </xf>
    <xf fontId="27" fillId="14" borderId="30" numFmtId="3" xfId="0" applyNumberFormat="1" applyFont="1" applyFill="1" applyBorder="1" applyAlignment="1">
      <alignment horizontal="center" wrapText="1"/>
    </xf>
    <xf fontId="27" fillId="9" borderId="30" numFmtId="3" xfId="0" applyNumberFormat="1" applyFont="1" applyFill="1" applyBorder="1" applyAlignment="1">
      <alignment horizontal="center" wrapText="1"/>
    </xf>
    <xf fontId="28" fillId="14" borderId="30" numFmtId="3" xfId="0" applyNumberFormat="1" applyFont="1" applyFill="1" applyBorder="1" applyAlignment="1">
      <alignment horizontal="center" wrapText="1"/>
    </xf>
    <xf fontId="2" fillId="14" borderId="29" numFmtId="0" xfId="0" applyFont="1" applyFill="1" applyBorder="1" applyAlignment="1">
      <alignment horizontal="center" wrapText="1"/>
    </xf>
    <xf fontId="29" fillId="6" borderId="29" numFmtId="0" xfId="0" applyFont="1" applyFill="1" applyBorder="1" applyAlignment="1">
      <alignment horizontal="center" wrapText="1"/>
    </xf>
    <xf fontId="7" fillId="14" borderId="29" numFmtId="0" xfId="0" applyFont="1" applyFill="1" applyBorder="1" applyAlignment="1">
      <alignment horizontal="center" wrapText="1"/>
    </xf>
    <xf fontId="7" fillId="6" borderId="29" numFmtId="0" xfId="0" applyFont="1" applyFill="1" applyBorder="1" applyAlignment="1">
      <alignment horizontal="center" vertical="center" wrapText="1"/>
    </xf>
    <xf fontId="12" fillId="6" borderId="29" numFmtId="0" xfId="0" applyFont="1" applyFill="1" applyBorder="1" applyAlignment="1">
      <alignment horizontal="center" vertical="center" wrapText="1"/>
    </xf>
    <xf fontId="12" fillId="12" borderId="2" numFmtId="0" xfId="0" applyFont="1" applyFill="1" applyBorder="1" applyAlignment="1">
      <alignment vertical="center" wrapText="1"/>
    </xf>
    <xf fontId="25" fillId="13" borderId="28" numFmtId="0" xfId="0" applyFont="1" applyFill="1" applyBorder="1" applyAlignment="1">
      <alignment horizontal="left" vertical="center" wrapText="1"/>
    </xf>
    <xf fontId="30" fillId="6" borderId="2" numFmtId="0" xfId="0" applyFont="1" applyFill="1" applyBorder="1" applyAlignment="1">
      <alignment horizontal="center" vertical="center" wrapText="1"/>
    </xf>
    <xf fontId="30" fillId="6" borderId="2" numFmtId="0" xfId="0" applyFont="1" applyFill="1" applyBorder="1" applyAlignment="1">
      <alignment horizontal="justify" vertical="top" wrapText="1"/>
    </xf>
    <xf fontId="31" fillId="9" borderId="30" numFmtId="160" xfId="0" applyNumberFormat="1" applyFont="1" applyFill="1" applyBorder="1" applyAlignment="1">
      <alignment horizontal="center" vertical="center" wrapText="1"/>
    </xf>
    <xf fontId="30" fillId="6" borderId="2" numFmtId="3" xfId="0" applyNumberFormat="1" applyFont="1" applyFill="1" applyBorder="1" applyAlignment="1">
      <alignment horizontal="center" vertical="center" wrapText="1"/>
    </xf>
    <xf fontId="29" fillId="6" borderId="2" numFmtId="0" xfId="0" applyFont="1" applyFill="1" applyBorder="1" applyAlignment="1">
      <alignment horizontal="center" vertical="center" wrapText="1"/>
    </xf>
    <xf fontId="20" fillId="6" borderId="2" numFmtId="0" xfId="0" applyFont="1" applyFill="1" applyBorder="1" applyAlignment="1">
      <alignment horizontal="center" vertical="center" wrapText="1"/>
    </xf>
    <xf fontId="30" fillId="6" borderId="7" numFmtId="0" xfId="0" applyFont="1" applyFill="1" applyBorder="1" applyAlignment="1">
      <alignment horizontal="center" vertical="center" wrapText="1"/>
    </xf>
    <xf fontId="30" fillId="6" borderId="7" numFmtId="0" xfId="0" applyFont="1" applyFill="1" applyBorder="1" applyAlignment="1">
      <alignment horizontal="justify" vertical="top" wrapText="1"/>
    </xf>
    <xf fontId="30" fillId="6" borderId="7" numFmtId="3" xfId="0" applyNumberFormat="1" applyFont="1" applyFill="1" applyBorder="1" applyAlignment="1">
      <alignment horizontal="center" vertical="center" wrapText="1"/>
    </xf>
    <xf fontId="29" fillId="6" borderId="2" numFmtId="0" xfId="0" applyFont="1" applyFill="1" applyBorder="1" applyAlignment="1">
      <alignment horizontal="justify" vertical="top" wrapText="1"/>
    </xf>
    <xf fontId="29" fillId="6" borderId="2" numFmtId="3" xfId="0" applyNumberFormat="1" applyFont="1" applyFill="1" applyBorder="1" applyAlignment="1">
      <alignment horizontal="center" vertical="center" wrapText="1"/>
    </xf>
    <xf fontId="30" fillId="6" borderId="9" numFmtId="3" xfId="0" applyNumberFormat="1" applyFont="1" applyFill="1" applyBorder="1" applyAlignment="1">
      <alignment horizontal="center" vertical="center" wrapText="1"/>
    </xf>
    <xf fontId="30" fillId="6" borderId="2" numFmtId="0" xfId="0" applyFont="1" applyFill="1" applyBorder="1" applyAlignment="1">
      <alignment horizontal="left" vertical="center" wrapText="1"/>
    </xf>
    <xf fontId="7" fillId="6" borderId="9" numFmtId="0" xfId="0" applyFont="1" applyFill="1" applyBorder="1" applyAlignment="1">
      <alignment horizontal="center" vertical="center" wrapText="1"/>
    </xf>
    <xf fontId="27" fillId="9" borderId="30" numFmtId="0" xfId="0" applyFont="1" applyFill="1" applyBorder="1" applyAlignment="1">
      <alignment horizontal="center" vertical="center" wrapText="1"/>
    </xf>
    <xf fontId="7" fillId="6" borderId="9" numFmtId="3" xfId="0" applyNumberFormat="1" applyFont="1" applyFill="1" applyBorder="1" applyAlignment="1">
      <alignment horizontal="center" vertical="center" wrapText="1"/>
    </xf>
    <xf fontId="7" fillId="15" borderId="26" numFmtId="0" xfId="0" applyFont="1" applyFill="1" applyBorder="1" applyAlignment="1">
      <alignment horizontal="center" vertical="center"/>
    </xf>
    <xf fontId="7" fillId="15" borderId="31" numFmtId="0" xfId="0" applyFont="1" applyFill="1" applyBorder="1" applyAlignment="1">
      <alignment horizontal="center" vertical="center"/>
    </xf>
    <xf fontId="7" fillId="15" borderId="27" numFmtId="0" xfId="0" applyFont="1" applyFill="1" applyBorder="1" applyAlignment="1">
      <alignment horizontal="center" vertical="center"/>
    </xf>
    <xf fontId="2" fillId="6" borderId="7" numFmtId="0" xfId="0" applyFont="1" applyFill="1" applyBorder="1" applyAlignment="1">
      <alignment horizontal="center" vertical="center"/>
    </xf>
    <xf fontId="28" fillId="9" borderId="30" numFmtId="160" xfId="0" applyNumberFormat="1" applyFont="1" applyFill="1" applyBorder="1" applyAlignment="1">
      <alignment horizontal="center" vertical="center" wrapText="1"/>
    </xf>
    <xf fontId="2" fillId="6" borderId="7" numFmtId="3" xfId="0" applyNumberFormat="1" applyFont="1" applyFill="1" applyBorder="1" applyAlignment="1">
      <alignment horizontal="center" vertical="center"/>
    </xf>
    <xf fontId="30" fillId="6" borderId="7" numFmtId="0" xfId="0" applyFont="1" applyFill="1" applyBorder="1" applyAlignment="1">
      <alignment vertical="center" wrapText="1"/>
    </xf>
    <xf fontId="2" fillId="6" borderId="7" numFmtId="0" xfId="0" applyFont="1" applyFill="1" applyBorder="1" applyAlignment="1">
      <alignment horizontal="center" vertical="center" wrapText="1"/>
    </xf>
    <xf fontId="20" fillId="6" borderId="13" numFmtId="0" xfId="0" applyFont="1" applyFill="1" applyBorder="1" applyAlignment="1">
      <alignment horizontal="center" vertical="center" wrapText="1"/>
    </xf>
    <xf fontId="2" fillId="6" borderId="9" numFmtId="0" xfId="0" applyFont="1" applyFill="1" applyBorder="1" applyAlignment="1">
      <alignment horizontal="center" vertical="center"/>
    </xf>
    <xf fontId="30" fillId="6" borderId="22" numFmtId="0" xfId="0" applyFont="1" applyFill="1" applyBorder="1" applyAlignment="1">
      <alignment horizontal="justify" vertical="top" wrapText="1"/>
    </xf>
    <xf fontId="2" fillId="6" borderId="2" numFmtId="3" xfId="0" applyNumberFormat="1" applyFont="1" applyFill="1" applyBorder="1" applyAlignment="1">
      <alignment horizontal="center" vertical="center"/>
    </xf>
    <xf fontId="30" fillId="6" borderId="2" numFmtId="0" xfId="0" applyFont="1" applyFill="1" applyBorder="1" applyAlignment="1">
      <alignment vertical="center" wrapText="1"/>
    </xf>
    <xf fontId="2" fillId="6" borderId="2" numFmtId="0" xfId="0" applyFont="1" applyFill="1" applyBorder="1" applyAlignment="1">
      <alignment horizontal="center" vertical="center" wrapText="1"/>
    </xf>
    <xf fontId="20" fillId="6" borderId="20" numFmtId="0" xfId="0" applyFont="1" applyFill="1" applyBorder="1" applyAlignment="1">
      <alignment horizontal="center" vertical="center" wrapText="1"/>
    </xf>
    <xf fontId="2" fillId="6" borderId="22" numFmtId="0" xfId="0" applyFont="1" applyFill="1" applyBorder="1" applyAlignment="1">
      <alignment horizontal="center" vertical="center"/>
    </xf>
    <xf fontId="20" fillId="6" borderId="21" numFmtId="0" xfId="0" applyFont="1" applyFill="1" applyBorder="1" applyAlignment="1">
      <alignment horizontal="center" vertical="top" wrapText="1"/>
    </xf>
    <xf fontId="20" fillId="6" borderId="13" numFmtId="0" xfId="0" applyFont="1" applyFill="1" applyBorder="1" applyAlignment="1">
      <alignment horizontal="center" vertical="top" wrapText="1"/>
    </xf>
    <xf fontId="2" fillId="6" borderId="2" numFmtId="0" xfId="0" applyFont="1" applyFill="1" applyBorder="1" applyAlignment="1">
      <alignment horizontal="center" vertical="center"/>
    </xf>
    <xf fontId="20" fillId="6" borderId="7" numFmtId="0" xfId="0" applyFont="1" applyFill="1" applyBorder="1" applyAlignment="1">
      <alignment vertical="center" wrapText="1"/>
    </xf>
    <xf fontId="30" fillId="6" borderId="5" numFmtId="0" xfId="0" applyFont="1" applyFill="1" applyBorder="1" applyAlignment="1">
      <alignment horizontal="justify" vertical="top" wrapText="1"/>
    </xf>
    <xf fontId="12" fillId="12" borderId="3" numFmtId="0" xfId="0" applyFont="1" applyFill="1" applyBorder="1" applyAlignment="1">
      <alignment horizontal="center" vertical="center"/>
    </xf>
    <xf fontId="12" fillId="12" borderId="5" numFmtId="0" xfId="0" applyFont="1" applyFill="1" applyBorder="1" applyAlignment="1">
      <alignment horizontal="center" vertical="center" wrapText="1"/>
    </xf>
    <xf fontId="23" fillId="13" borderId="28" numFmtId="0" xfId="0" applyFont="1" applyFill="1" applyBorder="1" applyAlignment="1">
      <alignment horizontal="left" vertical="center" wrapText="1"/>
    </xf>
    <xf fontId="24" fillId="2" borderId="1" numFmtId="0" xfId="2" applyFont="1" applyFill="1" applyBorder="1" applyAlignment="1">
      <alignment horizontal="center" vertical="center" wrapText="1"/>
    </xf>
    <xf fontId="24" fillId="2" borderId="1" numFmtId="0" xfId="2" applyFont="1" applyFill="1" applyBorder="1" applyAlignment="1">
      <alignment horizontal="left" vertical="center" wrapText="1"/>
    </xf>
    <xf fontId="25" fillId="2" borderId="1" numFmtId="0" xfId="2" applyFont="1" applyFill="1" applyBorder="1" applyAlignment="1">
      <alignment horizontal="left" vertical="center" wrapText="1"/>
    </xf>
    <xf fontId="24" fillId="2" borderId="1" numFmtId="3" xfId="2" applyNumberFormat="1" applyFont="1" applyFill="1" applyBorder="1" applyAlignment="1">
      <alignment horizontal="center" vertical="center" wrapText="1"/>
    </xf>
    <xf fontId="24" fillId="2" borderId="1" numFmtId="9" xfId="2" applyNumberFormat="1" applyFont="1" applyFill="1" applyBorder="1" applyAlignment="1">
      <alignment horizontal="center" vertical="center" wrapText="1"/>
    </xf>
    <xf fontId="19" fillId="2" borderId="1" numFmtId="0" xfId="2" applyFont="1" applyFill="1" applyBorder="1" applyAlignment="1">
      <alignment horizontal="left" vertical="center" wrapText="1"/>
    </xf>
    <xf fontId="19" fillId="2" borderId="1" numFmtId="0" xfId="2" applyFont="1" applyFill="1" applyBorder="1" applyAlignment="1">
      <alignment horizontal="center" vertical="center" wrapText="1"/>
    </xf>
    <xf fontId="28" fillId="2" borderId="32" numFmtId="0" xfId="2" applyFont="1" applyFill="1" applyBorder="1" applyAlignment="1">
      <alignment horizontal="left" vertical="center" wrapText="1"/>
    </xf>
    <xf fontId="19" fillId="2" borderId="1" numFmtId="3" xfId="2" applyNumberFormat="1" applyFont="1" applyFill="1" applyBorder="1" applyAlignment="1">
      <alignment horizontal="right" wrapText="1"/>
    </xf>
    <xf fontId="19" fillId="2" borderId="1" numFmtId="3" xfId="2" applyNumberFormat="1" applyFont="1" applyFill="1" applyBorder="1" applyAlignment="1">
      <alignment horizontal="right" vertical="center" wrapText="1"/>
    </xf>
    <xf fontId="19" fillId="2" borderId="1" numFmtId="9" xfId="2" applyNumberFormat="1" applyFont="1" applyFill="1" applyBorder="1" applyAlignment="1">
      <alignment horizontal="center" vertical="center" wrapText="1"/>
    </xf>
    <xf fontId="24" fillId="2" borderId="1" numFmtId="0" xfId="2" applyFont="1" applyFill="1" applyBorder="1" applyAlignment="1">
      <alignment vertical="center" wrapText="1"/>
    </xf>
    <xf fontId="25" fillId="2" borderId="32" numFmtId="0" xfId="2" applyFont="1" applyFill="1" applyBorder="1" applyAlignment="1">
      <alignment horizontal="left" vertical="center" wrapText="1"/>
    </xf>
    <xf fontId="19" fillId="2" borderId="1" numFmtId="0" xfId="2" applyFont="1" applyFill="1" applyBorder="1" applyAlignment="1">
      <alignment horizontal="right" wrapText="1"/>
    </xf>
    <xf fontId="24" fillId="2" borderId="1" numFmtId="3" xfId="2" applyNumberFormat="1" applyFont="1" applyFill="1" applyBorder="1" applyAlignment="1">
      <alignment horizontal="right" vertical="center" wrapText="1"/>
    </xf>
    <xf fontId="6" fillId="4" borderId="2" numFmtId="0" xfId="0" applyFont="1" applyFill="1" applyBorder="1" applyAlignment="1">
      <alignment horizontal="center" vertical="center"/>
    </xf>
    <xf fontId="6" fillId="4" borderId="2" numFmtId="0" xfId="0" applyFont="1" applyFill="1" applyBorder="1" applyAlignment="1">
      <alignment horizontal="center" vertical="center" wrapText="1"/>
    </xf>
    <xf fontId="19" fillId="6" borderId="29" numFmtId="0" xfId="0" applyFont="1" applyFill="1" applyBorder="1" applyAlignment="1">
      <alignment horizontal="center" vertical="center" wrapText="1"/>
    </xf>
    <xf fontId="2" fillId="6" borderId="5" numFmtId="0" xfId="0" applyFont="1" applyFill="1" applyBorder="1" applyAlignment="1">
      <alignment horizontal="center" vertical="center" wrapText="1"/>
    </xf>
    <xf fontId="7" fillId="6" borderId="2" numFmtId="0" xfId="0" applyFont="1" applyFill="1" applyBorder="1" applyAlignment="1">
      <alignment vertical="top" wrapText="1"/>
    </xf>
    <xf fontId="13" fillId="6" borderId="2" numFmtId="0" xfId="0" applyFont="1" applyFill="1" applyBorder="1" applyAlignment="1">
      <alignment vertical="center" wrapText="1"/>
    </xf>
    <xf fontId="24" fillId="6" borderId="29" numFmtId="0" xfId="2" applyFont="1" applyFill="1" applyBorder="1" applyAlignment="1">
      <alignment horizontal="center" vertical="center"/>
    </xf>
    <xf fontId="19" fillId="6" borderId="13" numFmtId="0" xfId="0" applyFont="1" applyFill="1" applyBorder="1" applyAlignment="1">
      <alignment horizontal="center" vertical="center" wrapText="1"/>
    </xf>
    <xf fontId="32" fillId="6" borderId="29" numFmtId="0" xfId="2" applyFont="1" applyFill="1" applyBorder="1" applyAlignment="1">
      <alignment horizontal="center" vertical="center"/>
    </xf>
    <xf fontId="7" fillId="6" borderId="5" numFmtId="0" xfId="0" applyFont="1" applyFill="1" applyBorder="1" applyAlignment="1">
      <alignment vertical="top" wrapText="1"/>
    </xf>
    <xf fontId="7" fillId="6" borderId="3" numFmtId="0" xfId="0" applyFont="1" applyFill="1" applyBorder="1" applyAlignment="1">
      <alignment horizontal="center" vertical="center" wrapText="1"/>
    </xf>
    <xf fontId="7" fillId="6" borderId="5" numFmtId="0" xfId="0" applyFont="1" applyFill="1" applyBorder="1" applyAlignment="1">
      <alignment horizontal="center" vertical="center" wrapText="1"/>
    </xf>
    <xf fontId="33" fillId="6" borderId="2" numFmtId="0" xfId="0" applyFont="1" applyFill="1" applyBorder="1" applyAlignment="1">
      <alignment vertical="center" wrapText="1"/>
    </xf>
    <xf fontId="34" fillId="11" borderId="3" numFmtId="0" xfId="0" applyFont="1" applyFill="1" applyBorder="1" applyAlignment="1" applyProtection="1">
      <alignment horizontal="center" vertical="center"/>
      <protection locked="0"/>
    </xf>
    <xf fontId="34" fillId="11" borderId="4" numFmtId="0" xfId="0" applyFont="1" applyFill="1" applyBorder="1" applyAlignment="1" applyProtection="1">
      <alignment horizontal="center" vertical="center" wrapText="1"/>
      <protection locked="0"/>
    </xf>
    <xf fontId="34" fillId="11" borderId="4" numFmtId="0" xfId="0" applyFont="1" applyFill="1" applyBorder="1" applyAlignment="1" applyProtection="1">
      <alignment horizontal="center" vertical="center"/>
      <protection locked="0"/>
    </xf>
    <xf fontId="34" fillId="11" borderId="5" numFmtId="0" xfId="0" applyFont="1" applyFill="1" applyBorder="1" applyAlignment="1" applyProtection="1">
      <alignment horizontal="center" vertical="center"/>
      <protection locked="0"/>
    </xf>
    <xf fontId="12" fillId="12" borderId="3" numFmtId="0" xfId="0" applyFont="1" applyFill="1" applyBorder="1" applyAlignment="1" applyProtection="1">
      <alignment vertical="top"/>
      <protection locked="0"/>
    </xf>
    <xf fontId="12" fillId="12" borderId="5" numFmtId="0" xfId="0" applyFont="1" applyFill="1" applyBorder="1" applyAlignment="1" applyProtection="1">
      <alignment vertical="top" wrapText="1"/>
      <protection locked="0"/>
    </xf>
    <xf fontId="23" fillId="13" borderId="33" numFmtId="0" xfId="0" applyFont="1" applyFill="1" applyBorder="1" applyAlignment="1" applyProtection="1">
      <alignment horizontal="left" vertical="center"/>
      <protection locked="0"/>
    </xf>
    <xf fontId="12" fillId="12" borderId="2" numFmtId="0" xfId="0" applyFont="1" applyFill="1" applyBorder="1" applyAlignment="1" applyProtection="1">
      <alignment horizontal="center" vertical="center" wrapText="1"/>
      <protection locked="0"/>
    </xf>
    <xf fontId="12" fillId="12" borderId="3" numFmtId="0" xfId="0" applyFont="1" applyFill="1" applyBorder="1" applyAlignment="1" applyProtection="1">
      <alignment horizontal="center" vertical="center"/>
      <protection locked="0"/>
    </xf>
    <xf fontId="12" fillId="12" borderId="34" numFmtId="0" xfId="0" applyFont="1" applyFill="1" applyBorder="1" applyAlignment="1" applyProtection="1">
      <alignment horizontal="center" vertical="center"/>
      <protection locked="0"/>
    </xf>
    <xf fontId="7" fillId="16" borderId="0" numFmtId="0" xfId="0" applyFont="1" applyFill="1" applyAlignment="1">
      <alignment vertical="center" wrapText="1"/>
    </xf>
    <xf fontId="35" fillId="9" borderId="6" numFmtId="0" xfId="0" applyFont="1" applyFill="1" applyBorder="1" applyAlignment="1" applyProtection="1">
      <alignment horizontal="justify" vertical="top" wrapText="1"/>
      <protection locked="0"/>
    </xf>
    <xf fontId="35" fillId="9" borderId="13" numFmtId="0" xfId="0" applyFont="1" applyFill="1" applyBorder="1" applyAlignment="1" applyProtection="1">
      <alignment horizontal="justify" vertical="top" wrapText="1"/>
      <protection locked="0"/>
    </xf>
    <xf fontId="36" fillId="9" borderId="35" numFmtId="0" xfId="0" applyFont="1" applyFill="1" applyBorder="1" applyAlignment="1" applyProtection="1">
      <alignment horizontal="left" vertical="center" wrapText="1"/>
      <protection locked="0"/>
    </xf>
    <xf fontId="37" fillId="6" borderId="2" numFmtId="0" xfId="0" applyFont="1" applyFill="1" applyBorder="1" applyAlignment="1" applyProtection="1">
      <alignment horizontal="center" vertical="center" wrapText="1"/>
      <protection locked="0"/>
    </xf>
    <xf fontId="38" fillId="6" borderId="3" numFmtId="0" xfId="0" applyFont="1" applyFill="1" applyBorder="1" applyAlignment="1" applyProtection="1">
      <alignment horizontal="center" vertical="center" wrapText="1"/>
      <protection locked="0"/>
    </xf>
    <xf fontId="38" fillId="6" borderId="5" numFmtId="0" xfId="0" applyFont="1" applyFill="1" applyBorder="1" applyAlignment="1" applyProtection="1">
      <alignment horizontal="center" vertical="center" wrapText="1"/>
      <protection locked="0"/>
    </xf>
    <xf fontId="39" fillId="9" borderId="35" numFmtId="0" xfId="0" applyFont="1" applyFill="1" applyBorder="1" applyAlignment="1" applyProtection="1">
      <alignment horizontal="left" vertical="center" wrapText="1"/>
      <protection locked="0"/>
    </xf>
    <xf fontId="38" fillId="6" borderId="3" numFmtId="0" xfId="0" applyFont="1" applyFill="1" applyBorder="1" applyAlignment="1" applyProtection="1">
      <alignment horizontal="center" vertical="center"/>
      <protection locked="0"/>
    </xf>
    <xf fontId="37" fillId="6" borderId="5" numFmtId="0" xfId="0" applyFont="1" applyFill="1" applyBorder="1" applyAlignment="1" applyProtection="1">
      <alignment horizontal="center" vertical="center"/>
      <protection locked="0"/>
    </xf>
    <xf fontId="35" fillId="9" borderId="3" numFmtId="0" xfId="0" applyFont="1" applyFill="1" applyBorder="1" applyAlignment="1" applyProtection="1">
      <alignment horizontal="justify" vertical="top"/>
      <protection locked="0"/>
    </xf>
    <xf fontId="35" fillId="9" borderId="5" numFmtId="0" xfId="0" applyFont="1" applyFill="1" applyBorder="1" applyAlignment="1" applyProtection="1">
      <alignment horizontal="justify" vertical="top"/>
      <protection locked="0"/>
    </xf>
    <xf fontId="39" fillId="9" borderId="35" numFmtId="0" xfId="0" applyFont="1" applyFill="1" applyBorder="1" applyAlignment="1" applyProtection="1">
      <alignment horizontal="left" vertical="center"/>
      <protection locked="0"/>
    </xf>
    <xf fontId="7" fillId="17" borderId="0" numFmtId="0" xfId="0" applyFont="1" applyFill="1" applyAlignment="1">
      <alignment horizontal="center" vertical="center"/>
    </xf>
    <xf fontId="12" fillId="17" borderId="0" numFmtId="0" xfId="0" applyFont="1" applyFill="1" applyAlignment="1">
      <alignment horizontal="center" vertical="center" wrapText="1"/>
    </xf>
    <xf fontId="12" fillId="17" borderId="0" numFmtId="0" xfId="0" applyFont="1" applyFill="1" applyAlignment="1">
      <alignment horizontal="center" vertical="center"/>
    </xf>
    <xf fontId="17" fillId="11" borderId="36" numFmtId="0" xfId="0" applyFont="1" applyFill="1" applyBorder="1" applyAlignment="1">
      <alignment horizontal="center" vertical="center"/>
    </xf>
    <xf fontId="17" fillId="11" borderId="0" numFmtId="0" xfId="0" applyFont="1" applyFill="1" applyAlignment="1">
      <alignment horizontal="center" vertical="center"/>
    </xf>
    <xf fontId="12" fillId="12" borderId="9" numFmtId="0" xfId="0" applyFont="1" applyFill="1" applyBorder="1" applyAlignment="1">
      <alignment vertical="center" wrapText="1"/>
    </xf>
    <xf fontId="12" fillId="12" borderId="24" numFmtId="0" xfId="0" applyFont="1" applyFill="1" applyBorder="1" applyAlignment="1">
      <alignment horizontal="center" vertical="center" wrapText="1"/>
    </xf>
    <xf fontId="12" fillId="12" borderId="37" numFmtId="0" xfId="0" applyFont="1" applyFill="1" applyBorder="1" applyAlignment="1">
      <alignment horizontal="center" vertical="center"/>
    </xf>
    <xf fontId="7" fillId="6" borderId="37" numFmtId="0" xfId="0" applyFont="1" applyFill="1" applyBorder="1" applyAlignment="1">
      <alignment horizontal="center" vertical="center" wrapText="1"/>
    </xf>
    <xf fontId="7" fillId="6" borderId="38" numFmtId="0" xfId="0" applyFont="1" applyFill="1" applyBorder="1" applyAlignment="1">
      <alignment horizontal="center" vertical="center" wrapText="1"/>
    </xf>
    <xf fontId="7" fillId="6" borderId="39" numFmtId="0" xfId="0" applyFont="1" applyFill="1" applyBorder="1" applyAlignment="1">
      <alignment horizontal="justify" vertical="top" wrapText="1"/>
    </xf>
    <xf fontId="7" fillId="6" borderId="40" numFmtId="0" xfId="0" applyFont="1" applyFill="1" applyBorder="1" applyAlignment="1">
      <alignment horizontal="justify" vertical="top" wrapText="1"/>
    </xf>
    <xf fontId="7" fillId="6" borderId="41" numFmtId="0" xfId="0" applyFont="1" applyFill="1" applyBorder="1" applyAlignment="1">
      <alignment horizontal="justify" vertical="top" wrapText="1"/>
    </xf>
    <xf fontId="13" fillId="6" borderId="41" numFmtId="0" xfId="0" applyFont="1" applyFill="1" applyBorder="1" applyAlignment="1">
      <alignment horizontal="center" vertical="center"/>
    </xf>
    <xf fontId="7" fillId="6" borderId="23" numFmtId="0" xfId="0" applyFont="1" applyFill="1" applyBorder="1" applyAlignment="1">
      <alignment horizontal="center" vertical="center" wrapText="1"/>
    </xf>
    <xf fontId="7" fillId="6" borderId="42" numFmtId="0" xfId="0" applyFont="1" applyFill="1" applyBorder="1" applyAlignment="1">
      <alignment horizontal="center" vertical="center" wrapText="1"/>
    </xf>
    <xf fontId="7" fillId="6" borderId="43" numFmtId="0" xfId="0" applyFont="1" applyFill="1" applyBorder="1" applyAlignment="1">
      <alignment horizontal="justify" vertical="top" wrapText="1"/>
    </xf>
    <xf fontId="7" fillId="6" borderId="44" numFmtId="0" xfId="0" applyFont="1" applyFill="1" applyBorder="1" applyAlignment="1">
      <alignment horizontal="justify" vertical="top" wrapText="1"/>
    </xf>
    <xf fontId="7" fillId="6" borderId="45" numFmtId="0" xfId="0" applyFont="1" applyFill="1" applyBorder="1" applyAlignment="1">
      <alignment horizontal="justify" vertical="top" wrapText="1"/>
    </xf>
    <xf fontId="13" fillId="6" borderId="45" numFmtId="0" xfId="0" applyFont="1" applyFill="1" applyBorder="1" applyAlignment="1">
      <alignment horizontal="center" vertical="center"/>
    </xf>
    <xf fontId="7" fillId="7" borderId="46" numFmtId="0" xfId="0" applyFont="1" applyFill="1" applyBorder="1" applyAlignment="1">
      <alignment horizontal="center" vertical="center"/>
    </xf>
    <xf fontId="12" fillId="7" borderId="21" numFmtId="0" xfId="0" applyFont="1" applyFill="1" applyBorder="1" applyAlignment="1">
      <alignment horizontal="center" vertical="center"/>
    </xf>
    <xf fontId="8" fillId="5" borderId="3" numFmtId="0" xfId="0" applyFont="1" applyFill="1" applyBorder="1" applyAlignment="1">
      <alignment horizontal="center" vertical="center"/>
    </xf>
    <xf fontId="8" fillId="5" borderId="4" numFmtId="0" xfId="0" applyFont="1" applyFill="1" applyBorder="1" applyAlignment="1">
      <alignment horizontal="center" vertical="center" wrapText="1"/>
    </xf>
    <xf fontId="8" fillId="5" borderId="4" numFmtId="0" xfId="0" applyFont="1" applyFill="1" applyBorder="1" applyAlignment="1">
      <alignment horizontal="center" vertical="center"/>
    </xf>
    <xf fontId="8" fillId="5" borderId="5" numFmtId="0" xfId="0" applyFont="1" applyFill="1" applyBorder="1" applyAlignment="1">
      <alignment horizontal="center" vertical="center"/>
    </xf>
    <xf fontId="40" fillId="11" borderId="3" numFmtId="0" xfId="0" applyFont="1" applyFill="1" applyBorder="1" applyAlignment="1" applyProtection="1">
      <alignment horizontal="center" vertical="center"/>
      <protection locked="0"/>
    </xf>
    <xf fontId="40" fillId="11" borderId="4" numFmtId="0" xfId="0" applyFont="1" applyFill="1" applyBorder="1" applyAlignment="1" applyProtection="1">
      <alignment horizontal="center" vertical="center" wrapText="1"/>
      <protection locked="0"/>
    </xf>
    <xf fontId="40" fillId="11" borderId="4" numFmtId="0" xfId="0" applyFont="1" applyFill="1" applyBorder="1" applyAlignment="1" applyProtection="1">
      <alignment horizontal="center" vertical="center"/>
      <protection locked="0"/>
    </xf>
    <xf fontId="40" fillId="11" borderId="5" numFmtId="0" xfId="0" applyFont="1" applyFill="1" applyBorder="1" applyAlignment="1" applyProtection="1">
      <alignment horizontal="center" vertical="center"/>
      <protection locked="0"/>
    </xf>
    <xf fontId="12" fillId="12" borderId="24" numFmtId="0" xfId="0" applyFont="1" applyFill="1" applyBorder="1" applyAlignment="1" applyProtection="1">
      <alignment horizontal="center" vertical="center"/>
      <protection locked="0"/>
    </xf>
    <xf fontId="12" fillId="12" borderId="20" numFmtId="0" xfId="0" applyFont="1" applyFill="1" applyBorder="1" applyAlignment="1" applyProtection="1">
      <alignment horizontal="center" vertical="center" wrapText="1"/>
      <protection locked="0"/>
    </xf>
    <xf fontId="10" fillId="12" borderId="20" numFmtId="0" xfId="0" applyFont="1" applyFill="1" applyBorder="1" applyAlignment="1" applyProtection="1">
      <alignment horizontal="center" vertical="center"/>
      <protection locked="0"/>
    </xf>
    <xf fontId="12" fillId="12" borderId="8" numFmtId="0" xfId="0" applyFont="1" applyFill="1" applyBorder="1" applyAlignment="1" applyProtection="1">
      <alignment horizontal="center" vertical="center"/>
      <protection locked="0"/>
    </xf>
    <xf fontId="12" fillId="12" borderId="20" numFmtId="0" xfId="0" applyFont="1" applyFill="1" applyBorder="1" applyAlignment="1" applyProtection="1">
      <alignment horizontal="center" vertical="center"/>
      <protection locked="0"/>
    </xf>
    <xf fontId="7" fillId="6" borderId="26" numFmtId="0" xfId="0" applyFont="1" applyFill="1" applyBorder="1" applyAlignment="1" applyProtection="1">
      <alignment vertical="top" wrapText="1"/>
      <protection locked="0"/>
    </xf>
    <xf fontId="7" fillId="6" borderId="31" numFmtId="0" xfId="0" applyFont="1" applyFill="1" applyBorder="1" applyAlignment="1" applyProtection="1">
      <alignment vertical="top" wrapText="1"/>
      <protection locked="0"/>
    </xf>
    <xf fontId="7" fillId="6" borderId="29" numFmtId="0" xfId="0" applyFont="1" applyFill="1" applyBorder="1" applyAlignment="1" applyProtection="1">
      <alignment horizontal="center" vertical="top" wrapText="1"/>
      <protection locked="0"/>
    </xf>
    <xf fontId="13" fillId="6" borderId="47" numFmtId="0" xfId="0" applyFont="1" applyFill="1" applyBorder="1" applyAlignment="1" applyProtection="1">
      <alignment horizontal="center" vertical="top" wrapText="1"/>
      <protection locked="0"/>
    </xf>
    <xf fontId="13" fillId="6" borderId="48" numFmtId="0" xfId="0" applyFont="1" applyFill="1" applyBorder="1" applyAlignment="1" applyProtection="1">
      <alignment horizontal="center" vertical="top" wrapText="1"/>
      <protection locked="0"/>
    </xf>
    <xf fontId="13" fillId="6" borderId="49" numFmtId="0" xfId="0" applyFont="1" applyFill="1" applyBorder="1" applyAlignment="1" applyProtection="1">
      <alignment horizontal="center" vertical="top" wrapText="1"/>
      <protection locked="0"/>
    </xf>
    <xf fontId="7" fillId="7" borderId="29" numFmtId="0" xfId="0" applyFont="1" applyFill="1" applyBorder="1" applyAlignment="1">
      <alignment horizontal="center" vertical="center"/>
    </xf>
    <xf fontId="12" fillId="7" borderId="29" numFmtId="0" xfId="0" applyFont="1" applyFill="1" applyBorder="1" applyAlignment="1">
      <alignment horizontal="center" vertical="center" wrapText="1"/>
    </xf>
    <xf fontId="12" fillId="7" borderId="29" numFmtId="0" xfId="0" applyFont="1" applyFill="1" applyBorder="1" applyAlignment="1">
      <alignment horizontal="center" vertical="center"/>
    </xf>
    <xf fontId="12" fillId="7" borderId="26" numFmtId="0" xfId="0" applyFont="1" applyFill="1" applyBorder="1" applyAlignment="1">
      <alignment horizontal="center" vertical="center"/>
    </xf>
    <xf fontId="12" fillId="7" borderId="27" numFmtId="0" xfId="0" applyFont="1" applyFill="1" applyBorder="1" applyAlignment="1">
      <alignment horizontal="center" vertical="center"/>
    </xf>
    <xf fontId="17" fillId="11" borderId="7" numFmtId="0" xfId="0" applyFont="1" applyFill="1" applyBorder="1" applyAlignment="1">
      <alignment horizontal="center" vertical="center"/>
    </xf>
    <xf fontId="17" fillId="11" borderId="7" numFmtId="0" xfId="0" applyFont="1" applyFill="1" applyBorder="1" applyAlignment="1">
      <alignment horizontal="center" vertical="center" wrapText="1"/>
    </xf>
    <xf fontId="2" fillId="0" borderId="0" numFmtId="0" xfId="0" applyFont="1" applyAlignment="1" applyProtection="1">
      <alignment vertical="center"/>
      <protection locked="0"/>
    </xf>
    <xf fontId="7" fillId="6" borderId="29" numFmtId="0" xfId="0" applyFont="1" applyFill="1" applyBorder="1" applyAlignment="1">
      <alignment vertical="top" wrapText="1"/>
      <protection locked="0"/>
    </xf>
    <xf fontId="7" fillId="6" borderId="29" numFmtId="0" xfId="0" applyFont="1" applyFill="1" applyBorder="1" applyAlignment="1">
      <alignment horizontal="center" vertical="top" wrapText="1"/>
      <protection locked="0"/>
    </xf>
    <xf fontId="7" fillId="6" borderId="26" numFmtId="0" xfId="0" applyFont="1" applyFill="1" applyBorder="1" applyAlignment="1">
      <alignment horizontal="left" vertical="top" wrapText="1"/>
      <protection locked="0"/>
    </xf>
    <xf fontId="7" fillId="6" borderId="27" numFmtId="0" xfId="0" applyFont="1" applyFill="1" applyBorder="1" applyAlignment="1">
      <alignment horizontal="left" vertical="top" wrapText="1"/>
      <protection locked="0"/>
    </xf>
    <xf fontId="41" fillId="6" borderId="29" numFmtId="0" xfId="0" applyFont="1" applyFill="1" applyBorder="1" applyAlignment="1">
      <alignment horizontal="center" vertical="center" wrapText="1"/>
      <protection locked="0"/>
    </xf>
    <xf fontId="7" fillId="0" borderId="0" numFmtId="0" xfId="0" applyFont="1" applyAlignment="1" applyProtection="1">
      <alignment vertical="center"/>
      <protection locked="0"/>
    </xf>
    <xf fontId="7" fillId="6" borderId="29" numFmtId="0" xfId="0" applyFont="1" applyFill="1" applyBorder="1" applyAlignment="1">
      <alignment horizontal="left" vertical="top" wrapText="1"/>
      <protection locked="0"/>
    </xf>
    <xf fontId="7" fillId="0" borderId="29" numFmtId="0" xfId="0" applyFont="1" applyBorder="1" applyAlignment="1">
      <alignment horizontal="center" vertical="center" wrapText="1"/>
    </xf>
    <xf fontId="8" fillId="5" borderId="7" numFmtId="0" xfId="0" applyFont="1" applyFill="1" applyBorder="1" applyAlignment="1">
      <alignment horizontal="center" vertical="center"/>
    </xf>
    <xf fontId="9" fillId="5" borderId="7" numFmtId="0" xfId="0" applyFont="1" applyFill="1" applyBorder="1" applyAlignment="1">
      <alignment horizontal="center" vertical="center" wrapText="1"/>
    </xf>
    <xf fontId="9" fillId="5" borderId="7" numFmtId="0" xfId="0" applyFont="1" applyFill="1" applyBorder="1" applyAlignment="1">
      <alignment horizontal="center" vertical="center"/>
    </xf>
    <xf fontId="42" fillId="6" borderId="2" numFmtId="0" xfId="0" applyFont="1" applyFill="1" applyBorder="1" applyAlignment="1">
      <alignment horizontal="center" vertical="center" wrapText="1"/>
    </xf>
    <xf fontId="7" fillId="6" borderId="2" numFmtId="160" xfId="0" applyNumberFormat="1" applyFont="1" applyFill="1" applyBorder="1" applyAlignment="1">
      <alignment horizontal="center" vertical="center" wrapText="1"/>
    </xf>
    <xf fontId="27" fillId="9" borderId="30" numFmtId="0" xfId="0" applyFont="1" applyFill="1" applyBorder="1" applyAlignment="1">
      <alignment horizontal="left" vertical="center" wrapText="1"/>
    </xf>
    <xf fontId="2" fillId="7" borderId="0" numFmtId="0" xfId="0" applyFont="1" applyFill="1" applyAlignment="1" applyProtection="1">
      <alignment vertical="center"/>
      <protection locked="0"/>
    </xf>
    <xf fontId="8" fillId="4" borderId="2" numFmtId="0" xfId="0" applyFont="1" applyFill="1" applyBorder="1" applyAlignment="1">
      <alignment horizontal="center" vertical="center"/>
    </xf>
    <xf fontId="8" fillId="4" borderId="2" numFmtId="0" xfId="0" applyFont="1" applyFill="1" applyBorder="1" applyAlignment="1">
      <alignment horizontal="center" vertical="center" wrapText="1"/>
    </xf>
    <xf fontId="40" fillId="11" borderId="2" numFmtId="0" xfId="0" applyFont="1" applyFill="1" applyBorder="1" applyAlignment="1">
      <alignment horizontal="center" vertical="center"/>
    </xf>
    <xf fontId="40" fillId="11" borderId="2" numFmtId="0" xfId="0" applyFont="1" applyFill="1" applyBorder="1" applyAlignment="1">
      <alignment horizontal="center" vertical="center" wrapText="1"/>
    </xf>
    <xf fontId="10" fillId="12" borderId="2" numFmtId="0" xfId="0" applyFont="1" applyFill="1" applyBorder="1" applyAlignment="1">
      <alignment vertical="center" wrapText="1"/>
    </xf>
    <xf fontId="12" fillId="18" borderId="3" numFmtId="0" xfId="0" applyFont="1" applyFill="1" applyBorder="1" applyAlignment="1">
      <alignment horizontal="center" vertical="center"/>
    </xf>
    <xf fontId="12" fillId="18" borderId="4" numFmtId="0" xfId="0" applyFont="1" applyFill="1" applyBorder="1" applyAlignment="1">
      <alignment horizontal="center" vertical="center" wrapText="1"/>
    </xf>
    <xf fontId="12" fillId="18" borderId="4" numFmtId="0" xfId="0" applyFont="1" applyFill="1" applyBorder="1" applyAlignment="1">
      <alignment horizontal="center" vertical="center"/>
    </xf>
    <xf fontId="12" fillId="18" borderId="5" numFmtId="0" xfId="0" applyFont="1" applyFill="1" applyBorder="1" applyAlignment="1">
      <alignment horizontal="center" vertical="center"/>
    </xf>
    <xf fontId="7" fillId="6" borderId="2" numFmtId="0" xfId="0" applyFont="1" applyFill="1" applyBorder="1" applyAlignment="1">
      <alignment horizontal="left" vertical="center"/>
    </xf>
    <xf fontId="7" fillId="6" borderId="4" numFmtId="0" xfId="0" applyFont="1" applyFill="1" applyBorder="1" applyAlignment="1">
      <alignment horizontal="left" vertical="center"/>
    </xf>
    <xf fontId="7" fillId="6" borderId="5" numFmtId="0" xfId="0" applyFont="1" applyFill="1" applyBorder="1" applyAlignment="1">
      <alignment horizontal="left" vertical="center"/>
    </xf>
    <xf fontId="20" fillId="6" borderId="3" numFmtId="0" xfId="0" applyFont="1" applyFill="1" applyBorder="1" applyAlignment="1">
      <alignment horizontal="center" vertical="center" wrapText="1"/>
    </xf>
    <xf fontId="12" fillId="6" borderId="5" numFmtId="0" xfId="0" applyFont="1" applyFill="1" applyBorder="1" applyAlignment="1">
      <alignment horizontal="center" vertical="center" wrapText="1"/>
    </xf>
    <xf fontId="7" fillId="6" borderId="2" numFmtId="0" xfId="0" applyFont="1" applyFill="1" applyBorder="1" applyAlignment="1">
      <alignment vertical="center" wrapText="1"/>
    </xf>
    <xf fontId="12" fillId="18" borderId="24" numFmtId="0" xfId="0" applyFont="1" applyFill="1" applyBorder="1" applyAlignment="1">
      <alignment horizontal="center" vertical="center"/>
    </xf>
    <xf fontId="12" fillId="18" borderId="8" numFmtId="0" xfId="0" applyFont="1" applyFill="1" applyBorder="1" applyAlignment="1">
      <alignment horizontal="center" vertical="center" wrapText="1"/>
    </xf>
    <xf fontId="12" fillId="18" borderId="8" numFmtId="0" xfId="0" applyFont="1" applyFill="1" applyBorder="1" applyAlignment="1">
      <alignment horizontal="center" vertical="center"/>
    </xf>
    <xf fontId="12" fillId="18" borderId="20" numFmtId="0" xfId="0" applyFont="1" applyFill="1" applyBorder="1" applyAlignment="1">
      <alignment horizontal="center" vertical="center"/>
    </xf>
    <xf fontId="7" fillId="6" borderId="29" numFmtId="0" xfId="0" applyFont="1" applyFill="1" applyBorder="1" applyAlignment="1">
      <alignment horizontal="center" vertical="center"/>
    </xf>
    <xf fontId="7" fillId="6" borderId="29" numFmtId="160" xfId="0" applyNumberFormat="1" applyFont="1" applyFill="1" applyBorder="1" applyAlignment="1">
      <alignment horizontal="center" vertical="center" wrapText="1"/>
    </xf>
    <xf fontId="27" fillId="9" borderId="29" numFmtId="0" xfId="0" applyFont="1" applyFill="1" applyBorder="1" applyAlignment="1">
      <alignment horizontal="left" vertical="center" wrapText="1"/>
    </xf>
    <xf fontId="20" fillId="6" borderId="29" numFmtId="0" xfId="0" applyFont="1" applyFill="1" applyBorder="1" applyAlignment="1">
      <alignment horizontal="center" vertical="center" wrapText="1"/>
    </xf>
    <xf fontId="12" fillId="18" borderId="29" numFmtId="0" xfId="0" applyFont="1" applyFill="1" applyBorder="1" applyAlignment="1">
      <alignment horizontal="center" vertical="center"/>
    </xf>
    <xf fontId="12" fillId="18" borderId="29" numFmtId="0" xfId="0" applyFont="1" applyFill="1" applyBorder="1" applyAlignment="1">
      <alignment horizontal="center" vertical="center" wrapText="1"/>
    </xf>
    <xf fontId="19" fillId="9" borderId="29" numFmtId="0" xfId="0" applyFont="1" applyFill="1" applyBorder="1" applyAlignment="1">
      <alignment horizontal="center" vertical="center"/>
    </xf>
    <xf fontId="19" fillId="9" borderId="29" numFmtId="160" xfId="0" applyNumberFormat="1" applyFont="1" applyFill="1" applyBorder="1" applyAlignment="1">
      <alignment horizontal="center" vertical="center" wrapText="1"/>
    </xf>
    <xf fontId="28" fillId="9" borderId="29" numFmtId="0" xfId="0" applyFont="1" applyFill="1" applyBorder="1" applyAlignment="1">
      <alignment horizontal="left" vertical="center" wrapText="1"/>
    </xf>
    <xf fontId="20" fillId="9" borderId="29" numFmtId="0" xfId="0" applyFont="1" applyFill="1" applyBorder="1" applyAlignment="1">
      <alignment horizontal="center" vertical="center" wrapText="1"/>
    </xf>
    <xf fontId="43" fillId="9" borderId="29" numFmtId="0" xfId="0" applyFont="1" applyFill="1" applyBorder="1" applyAlignment="1">
      <alignment horizontal="center" vertical="center" wrapText="1"/>
    </xf>
    <xf fontId="20" fillId="9" borderId="29" numFmtId="0" xfId="0" applyFont="1" applyFill="1" applyBorder="1" applyAlignment="1">
      <alignment horizontal="left" vertical="center" wrapText="1"/>
    </xf>
    <xf fontId="20" fillId="6" borderId="29" numFmtId="0" xfId="0" applyFont="1" applyFill="1" applyBorder="1" applyAlignment="1">
      <alignment horizontal="left" vertical="center" wrapText="1"/>
    </xf>
    <xf fontId="7" fillId="6" borderId="7" numFmtId="0" xfId="0" applyFont="1" applyFill="1" applyBorder="1" applyAlignment="1">
      <alignment horizontal="center" vertical="center"/>
    </xf>
    <xf fontId="10" fillId="12" borderId="2" numFmtId="0" xfId="0" applyFont="1" applyFill="1" applyBorder="1" applyAlignment="1">
      <alignment horizontal="center" vertical="center" wrapText="1"/>
    </xf>
    <xf fontId="7" fillId="6" borderId="4" numFmtId="0" xfId="0" applyFont="1" applyFill="1" applyBorder="1" applyAlignment="1">
      <alignment horizontal="center" vertical="center"/>
    </xf>
    <xf fontId="7" fillId="6" borderId="5" numFmtId="0" xfId="0" applyFont="1" applyFill="1" applyBorder="1" applyAlignment="1">
      <alignment horizontal="center" vertical="center"/>
    </xf>
    <xf fontId="7" fillId="6" borderId="3" numFmtId="0" xfId="0" applyFont="1" applyFill="1" applyBorder="1" applyAlignment="1">
      <alignment horizontal="center" vertical="center"/>
    </xf>
    <xf fontId="12" fillId="6" borderId="2" numFmtId="2" xfId="0" applyNumberFormat="1" applyFont="1" applyFill="1" applyBorder="1" applyAlignment="1">
      <alignment horizontal="center" vertical="center"/>
    </xf>
    <xf fontId="12" fillId="6" borderId="3" numFmtId="0" xfId="0" applyFont="1" applyFill="1" applyBorder="1" applyAlignment="1">
      <alignment horizontal="center" vertical="center"/>
    </xf>
    <xf fontId="12" fillId="6" borderId="4" numFmtId="0" xfId="0" applyFont="1" applyFill="1" applyBorder="1" applyAlignment="1">
      <alignment horizontal="center" vertical="center"/>
    </xf>
    <xf fontId="12" fillId="6" borderId="5" numFmtId="0" xfId="0" applyFont="1" applyFill="1" applyBorder="1" applyAlignment="1">
      <alignment horizontal="center" vertical="center"/>
    </xf>
    <xf fontId="44" fillId="19" borderId="33" numFmtId="0" xfId="0" applyFont="1" applyFill="1" applyBorder="1" applyAlignment="1">
      <alignment horizontal="center" vertical="center"/>
    </xf>
    <xf fontId="44" fillId="19" borderId="50" numFmtId="0" xfId="0" applyFont="1" applyFill="1" applyBorder="1" applyAlignment="1">
      <alignment horizontal="center" vertical="center"/>
    </xf>
    <xf fontId="44" fillId="19" borderId="51" numFmtId="0" xfId="0" applyFont="1" applyFill="1" applyBorder="1" applyAlignment="1">
      <alignment horizontal="center" vertical="center"/>
    </xf>
    <xf fontId="23" fillId="20" borderId="33" numFmtId="0" xfId="0" applyFont="1" applyFill="1" applyBorder="1" applyAlignment="1">
      <alignment horizontal="center" vertical="top"/>
    </xf>
    <xf fontId="23" fillId="20" borderId="50" numFmtId="0" xfId="0" applyFont="1" applyFill="1" applyBorder="1" applyAlignment="1">
      <alignment horizontal="center" vertical="top"/>
    </xf>
    <xf fontId="23" fillId="20" borderId="51" numFmtId="0" xfId="0" applyFont="1" applyFill="1" applyBorder="1" applyAlignment="1">
      <alignment horizontal="center" vertical="top"/>
    </xf>
    <xf fontId="27" fillId="9" borderId="33" numFmtId="0" xfId="0" applyFont="1" applyFill="1" applyBorder="1" applyAlignment="1">
      <alignment horizontal="left" vertical="center" wrapText="1"/>
    </xf>
    <xf fontId="27" fillId="9" borderId="50" numFmtId="0" xfId="0" applyFont="1" applyFill="1" applyBorder="1" applyAlignment="1">
      <alignment horizontal="left" vertical="center" wrapText="1"/>
    </xf>
    <xf fontId="27" fillId="9" borderId="51" numFmtId="0" xfId="0" applyFont="1" applyFill="1" applyBorder="1" applyAlignment="1">
      <alignment horizontal="left" vertical="center" wrapText="1"/>
    </xf>
    <xf fontId="23" fillId="20" borderId="33" numFmtId="0" xfId="0" applyFont="1" applyFill="1" applyBorder="1" applyAlignment="1">
      <alignment horizontal="center" vertical="top" wrapText="1"/>
    </xf>
    <xf fontId="23" fillId="20" borderId="50" numFmtId="0" xfId="0" applyFont="1" applyFill="1" applyBorder="1" applyAlignment="1">
      <alignment horizontal="center" vertical="top" wrapText="1"/>
    </xf>
    <xf fontId="23" fillId="20" borderId="51" numFmtId="0" xfId="0" applyFont="1" applyFill="1" applyBorder="1" applyAlignment="1">
      <alignment horizontal="center" vertical="top" wrapText="1"/>
    </xf>
    <xf fontId="2" fillId="0" borderId="0" numFmtId="0" xfId="0" applyFont="1" applyAlignment="1">
      <alignment horizontal="left" vertical="center"/>
    </xf>
  </cellXfs>
  <cellStyles count="4">
    <cellStyle name="Normal" xfId="0" builtinId="0"/>
    <cellStyle name="Porcentaje" xfId="1" builtinId="5"/>
    <cellStyle name="Note" xfId="2" builtinId="10"/>
    <cellStyle name="Neutral" xfId="3"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89" Type="http://schemas.openxmlformats.org/officeDocument/2006/relationships/hyperlink" Target="https://transparencia.senac.gov.py/senactransparencia/api/adjunto-fisico/descargar/960035?fileName=Informe_DGAI_46_2023_Verif._PMF_Aud._500_y_800_2022_FD_1_.pdf" TargetMode="External"/><Relationship  Id="rId88" Type="http://schemas.openxmlformats.org/officeDocument/2006/relationships/hyperlink" Target="https://transparencia.senac.gov.py/senactransparencia/api/adjunto-fisico/descargar/960035?fileName=Informe_DGAI_45_2023_Inf._Final_Verif._PNUD_PDF_1_.pdf" TargetMode="External"/><Relationship  Id="rId87" Type="http://schemas.openxmlformats.org/officeDocument/2006/relationships/hyperlink" Target="https://transparencia.senac.gov.py/senactransparencia/api/adjunto-fisico/descargar/960035?fileName=Informe_DGAI_44_2023_Ajuste_de_Registro_Contable_Patrimonio_FD_1_.pdf" TargetMode="External"/><Relationship  Id="rId84" Type="http://schemas.openxmlformats.org/officeDocument/2006/relationships/hyperlink" Target="https://transparencia.senac.gov.py/senactransparencia/api/adjunto-fisico/descargar/956523?fileName=Informe_DGAI_40_2023_Seguimiento_PMI_SCI_Res._061_2023_FD.pdf" TargetMode="External"/><Relationship  Id="rId82" Type="http://schemas.openxmlformats.org/officeDocument/2006/relationships/hyperlink" Target="https://transparencia.senac.gov.py/senactransparencia/api/adjunto-fisico/descargar/954754?fileName=Informe_DGAI_38_2023_Verif._Cumpl._PMF_Aud._Fin._100_200_300_FD.pdf" TargetMode="External"/><Relationship  Id="rId81" Type="http://schemas.openxmlformats.org/officeDocument/2006/relationships/hyperlink" Target="https://transparencia.senac.gov.py/senactransparencia/api/adjunto-fisico/descargar/954754?fileName=Informe_DGAI_37_2023_Verif._Cumpl._PMI_Res._CGR_922_2021_FD.pdf" TargetMode="External"/><Relationship  Id="rId75" Type="http://schemas.openxmlformats.org/officeDocument/2006/relationships/hyperlink" Target="https://transparencia.senac.gov.py/senactransparencia/api/adjunto-fisico/descargar/952987?fileName=Informe_DGAI_29_2023_Ajuste_de_Registro_Contable_Copaco_(1).pdf" TargetMode="External"/><Relationship  Id="rId71" Type="http://schemas.openxmlformats.org/officeDocument/2006/relationships/hyperlink" Target="https://transparencia.senac.gov.py/senactransparencia/api/adjunto-fisico/descargar/951219?fileName=Informe_DGAI_24_2023_Seguimiento_PMF_Nivel_100_13_06_23_FD_(1).pdf" TargetMode="External"/><Relationship  Id="rId69" Type="http://schemas.openxmlformats.org/officeDocument/2006/relationships/hyperlink" Target="https://transparencia.senac.gov.py/senactransparencia/api/adjunto-fisico/descargar/949451?fileName=Informe_DGAI_21_2023_Verificaci_n_Avances_PMI_Res._CGR_922_FD.pdf" TargetMode="External"/><Relationship  Id="rId68" Type="http://schemas.openxmlformats.org/officeDocument/2006/relationships/hyperlink" Target="https://transparencia.senac.gov.py/senactransparencia/api/adjunto-fisico/descargar/947683?fileName=Informe_DGAI_20_2022___Incorporacion_WARRIOR_FD.pdf" TargetMode="External"/><Relationship  Id="rId67" Type="http://schemas.openxmlformats.org/officeDocument/2006/relationships/hyperlink" Target="https://transparencia.senac.gov.py/senactransparencia/api/adjunto-fisico/descargar/947683?fileName=Informe_DGAI_19_2023___Seguimiento_PM_Aud._Cumpl._Res._CGR_467_2020.pdf" TargetMode="External"/><Relationship  Id="rId85" Type="http://schemas.openxmlformats.org/officeDocument/2006/relationships/hyperlink" Target="https://transparencia.senac.gov.py/senactransparencia/api/adjunto-fisico/descargar/956523?fileName=Informe_DGAI_41_2023_Ajuste_de_Registro_Contable_Patrimonio_FD.pdf" TargetMode="External"/><Relationship  Id="rId66" Type="http://schemas.openxmlformats.org/officeDocument/2006/relationships/hyperlink" Target="https://transparencia.senac.gov.py/senactransparencia/api/adjunto-fisico/descargar/947683?fileName=Informe_DGAI_18_2023___Incorporaci_n_A_M_Ramos_Grales..pdf" TargetMode="External"/><Relationship  Id="rId65" Type="http://schemas.openxmlformats.org/officeDocument/2006/relationships/hyperlink" Target="https://transparencia.senac.gov.py/senactransparencia/api/adjunto-fisico/descargar/945915?fileName=Informe_DGAI_16_2023___Incorp._OREJHAS_SA_FD.pdf" TargetMode="External"/><Relationship  Id="rId60" Type="http://schemas.openxmlformats.org/officeDocument/2006/relationships/hyperlink" Target="https://transparencia.senac.gov.py/senactransparencia/api/adjunto-fisico/descargar/944147?fileName=Dictamen_01_2023_Ejercicio_Fiscal_2022.pdf" TargetMode="External"/><Relationship  Id="rId83" Type="http://schemas.openxmlformats.org/officeDocument/2006/relationships/hyperlink" Target="https://transparencia.senac.gov.py/senactransparencia/api/adjunto-fisico/descargar/954754?fileName=Informe_DGAI_39_2023_Verif._Cumpl._PMF_Aud_Ext_CYCA_FD.pdf" TargetMode="External"/><Relationship  Id="rId59" Type="http://schemas.openxmlformats.org/officeDocument/2006/relationships/hyperlink" Target="https://transparencia.senac.gov.py/senactransparencia/api/adjunto-fisico/descargar/944147?fileName=Informe_DGAI_11_2022___Resumen_Ejecutivo_Eval._MECIP_2022.pdf" TargetMode="External"/><Relationship  Id="rId63" Type="http://schemas.openxmlformats.org/officeDocument/2006/relationships/hyperlink" Target="https://transparencia.senac.gov.py/senactransparencia/api/adjunto-fisico/descargar/945915?fileName=Informe_DGAI_14_2023_Verif._Cumpl._PMF_Nivel_300_2019_FD.pdf" TargetMode="External"/><Relationship  Id="rId57" Type="http://schemas.openxmlformats.org/officeDocument/2006/relationships/hyperlink" Target="https://transparencia.senac.gov.py/senactransparencia/api/adjunto-fisico/descargar/944147?fileName=Informe_DGAI_07_2023_Verif._Cumplimiento_PMF_Aud._Gesti_n_DGTH.pdf" TargetMode="External"/><Relationship  Id="rId56" Type="http://schemas.openxmlformats.org/officeDocument/2006/relationships/hyperlink" Target="https://transparencia.senac.gov.py/senactransparencia/api/adjunto-fisico/descargar/942371?fileName=Informe_DGAI_05_2023_Eval._Cumpl._Art._41___Segundo_Semestre.pdf" TargetMode="External"/><Relationship  Id="rId51" Type="http://schemas.openxmlformats.org/officeDocument/2006/relationships/hyperlink" Target="https://transparencia.senac.gov.py/senactransparencia/api/adjunto-fisico/descargar/951219?fileName=29_06_2023_Informe_Ejecutivo_Auditoria_Nivel_100_200_y_300_Definitivo_FD_(1).pdf" TargetMode="External"/><Relationship  Id="rId48" Type="http://schemas.openxmlformats.org/officeDocument/2006/relationships/hyperlink" Target="https://denuncias.gov.py/gestion-interna/denuncia/ver/15793" TargetMode="External"/><Relationship  Id="rId55" Type="http://schemas.openxmlformats.org/officeDocument/2006/relationships/hyperlink" Target="https://transparencia.senac.gov.py/senactransparencia/api/adjunto-fisico/descargar/942371?fileName=Informe_DGAI_03_2023_Seguimiento_PMI_Aud._Res._CGR_922_23_01_2023.pdf" TargetMode="External"/><Relationship  Id="rId78" Type="http://schemas.openxmlformats.org/officeDocument/2006/relationships/hyperlink" Target="https://transparencia.senac.gov.py/senactransparencia/api/adjunto-fisico/descargar/952987?fileName=Informe_DGAI_34_2023_Ret._2051_para_AGPE_31_07_2023_FD.pdf" TargetMode="External"/><Relationship  Id="rId47" Type="http://schemas.openxmlformats.org/officeDocument/2006/relationships/hyperlink" Target="https://denuncias.gov.py/gestion-interna/denuncia/ver/15192" TargetMode="External"/><Relationship  Id="rId45" Type="http://schemas.openxmlformats.org/officeDocument/2006/relationships/hyperlink" Target="https://www.mitic.gov.py/application/files/1416/7544/5914/RESOLUCION_MITIC_N872-22_PEI.pdf" TargetMode="External"/><Relationship  Id="rId64" Type="http://schemas.openxmlformats.org/officeDocument/2006/relationships/hyperlink" Target="https://transparencia.senac.gov.py/senactransparencia/api/adjunto-fisico/descargar/945915?fileName=Informe_DGAI_15_2023_Verificaci_n_PMI_Res._CGR_922_2021_FD.pdf" TargetMode="External"/><Relationship  Id="rId44" Type="http://schemas.openxmlformats.org/officeDocument/2006/relationships/hyperlink" Target="https://pub-py.theintegrityapp.com/validate-auth" TargetMode="External"/><Relationship  Id="rId74" Type="http://schemas.openxmlformats.org/officeDocument/2006/relationships/hyperlink" Target="https://transparencia.senac.gov.py/senactransparencia/api/adjunto-fisico/descargar/952987?fileName=Informe_DGAI_28_2023_Seguim._Aud._800_2019_07_07_2023_FD.pdf" TargetMode="External"/><Relationship  Id="rId70" Type="http://schemas.openxmlformats.org/officeDocument/2006/relationships/hyperlink" Target="https://transparencia.senac.gov.py/senactransparencia/api/adjunto-fisico/descargar/949451?fileName=Informe_DGAI_22_2023_Incorporaci_n_SOFTSHOP_S.A..pdf" TargetMode="External"/><Relationship  Id="rId62" Type="http://schemas.openxmlformats.org/officeDocument/2006/relationships/hyperlink" Target="https://transparencia.senac.gov.py/senactransparencia/api/adjunto-fisico/descargar/945915?fileName=Informe_DGAI_13_2023_Verif._Cumpl._PMF_Radios_2019_FD.pdf" TargetMode="External"/><Relationship  Id="rId43" Type="http://schemas.openxmlformats.org/officeDocument/2006/relationships/hyperlink" Target="https://www.ip.gov.py/ip/category/en-guarani/" TargetMode="External"/><Relationship  Id="rId49" Type="http://schemas.openxmlformats.org/officeDocument/2006/relationships/hyperlink" Target="https://denuncias.gov.py/gestion-interna/denuncia/ver/15828" TargetMode="External"/><Relationship  Id="rId42" Type="http://schemas.openxmlformats.org/officeDocument/2006/relationships/hyperlink" Target="https://www.paraguaytv.gov.py/" TargetMode="External"/><Relationship  Id="rId40" Type="http://schemas.openxmlformats.org/officeDocument/2006/relationships/hyperlink" Target="http://webaudio.radionacional.gov.py/700am/" TargetMode="External"/><Relationship  Id="rId79" Type="http://schemas.openxmlformats.org/officeDocument/2006/relationships/hyperlink" Target="https://transparencia.senac.gov.py/senactransparencia/api/adjunto-fisico/descargar/954754?fileName=Informe_DGAI_35_2023_Verif._Cumpl._PMF_Res._CGR_467_2020_FD.pdf" TargetMode="External"/><Relationship  Id="rId39" Type="http://schemas.openxmlformats.org/officeDocument/2006/relationships/hyperlink" Target="http://webaudio.radionacional.gov.py/951fm/" TargetMode="External"/><Relationship  Id="rId38" Type="http://schemas.openxmlformats.org/officeDocument/2006/relationships/hyperlink" Target="http://webaudio.radionacional.gov.py/920am/" TargetMode="External"/><Relationship  Id="rId54" Type="http://schemas.openxmlformats.org/officeDocument/2006/relationships/hyperlink" Target="https://transparencia.senac.gov.py/senactransparencia/api/adjunto-fisico/descargar/942371?fileName=Informe_DGAI_02_2023_Inf._de_Incorp._Tape_Ruvicha_SAECA.pdf" TargetMode="External"/><Relationship  Id="rId41" Type="http://schemas.openxmlformats.org/officeDocument/2006/relationships/hyperlink" Target="http://webaudio.radionacional.gov.py/1051fm/" TargetMode="External"/><Relationship  Id="rId36" Type="http://schemas.openxmlformats.org/officeDocument/2006/relationships/hyperlink" Target="https://www.paraguay.gov.py/ https://drive.mitic.gov.py/index.php/s/CRbzKtBLymGxdx6" TargetMode="External"/><Relationship  Id="rId80" Type="http://schemas.openxmlformats.org/officeDocument/2006/relationships/hyperlink" Target="https://transparencia.senac.gov.py/senactransparencia/api/adjunto-fisico/descargar/954754?fileName=Informe_DGAI_36_2023_Verif._Cumpl._PMF_Nivel_200_y_300_FD.pdf" TargetMode="External"/><Relationship  Id="rId35" Type="http://schemas.openxmlformats.org/officeDocument/2006/relationships/hyperlink" Target="https://www.datos.gov.py/ped%C3%AD-tus-datos-0  https://drive.mitic.gov.py/index.php/s/8rW5FLbqbQzmSyK" TargetMode="External"/><Relationship  Id="rId34" Type="http://schemas.openxmlformats.org/officeDocument/2006/relationships/hyperlink" Target="https://consulta.paraguay.gov.py/  https://drive.mitic.gov.py/index.php/s/zDPfTX5tkBSjTKH" TargetMode="External"/><Relationship  Id="rId33" Type="http://schemas.openxmlformats.org/officeDocument/2006/relationships/hyperlink" Target="https://www.contrataciones.gov.py/licitaciones/adjudicacion/420328-adecuacion-fortalecimiento-infraestructura-clave-publica-paraguay-icpp-ad-referendum-1/resumen-adjudicacion.html#proveedores" TargetMode="External"/><Relationship  Id="rId58" Type="http://schemas.openxmlformats.org/officeDocument/2006/relationships/hyperlink" Target="https://transparencia.senac.gov.py/senactransparencia/api/adjunto-fisico/descargar/944147?fileName=Informe_DGAI_10_2023___Conciliaci_n_de_Saldos_de_Inform._Financ._al_31_12_2022.pdf" TargetMode="External"/><Relationship  Id="rId29" Type="http://schemas.openxmlformats.org/officeDocument/2006/relationships/hyperlink" Target="https://www.contrataciones.gov.py/licitaciones/adjudicacion/410299-servicios-software-factory-oee-4-lotes-1/resumen-adjudicacion.html" TargetMode="External"/><Relationship  Id="rId28" Type="http://schemas.openxmlformats.org/officeDocument/2006/relationships/hyperlink" Target="https://www.contrataciones.gov.py/licitaciones/adjudicacion/389005-consultoria-servicios-actualizacion-migracion-plataforma-servicio-nacional-catastro-1/resumen-adjudicacion.html" TargetMode="External"/><Relationship  Id="rId27" Type="http://schemas.openxmlformats.org/officeDocument/2006/relationships/hyperlink" Target="https://www.contrataciones.gov.py/licitaciones/adjudicacion/427763-lco-mitic-n-07-2023-servicio-soporte-clipping-noticias-mitic-plurianual-1/resumen-adjudicacion.html" TargetMode="External"/><Relationship  Id="rId23" Type="http://schemas.openxmlformats.org/officeDocument/2006/relationships/hyperlink" Target="https://www.contrataciones.gov.py/licitaciones/adjudicacion/436077-cd-mitic-n-04-2023-servicio-internet-redundante-nube-plurianual-1/resumen-adjudicacion.html" TargetMode="External"/><Relationship  Id="rId52" Type="http://schemas.openxmlformats.org/officeDocument/2006/relationships/hyperlink" Target="https://transparencia.senac.gov.py/senactransparencia/api/adjunto-fisico/descargar/960035?fileName=Informe_DGAI_47_2023_Auditor_a_al_SCI_21_11_23_FD_1_.pdf" TargetMode="External"/><Relationship  Id="rId61" Type="http://schemas.openxmlformats.org/officeDocument/2006/relationships/hyperlink" Target="https://transparencia.senac.gov.py/senactransparencia/api/adjunto-fisico/descargar/945915?fileName=Informe_DGAI_12_2023_Verif._Cumpl._PMF_Nivel_200_2019FD.pdf" TargetMode="External"/><Relationship  Id="rId76" Type="http://schemas.openxmlformats.org/officeDocument/2006/relationships/hyperlink" Target="https://transparencia.senac.gov.py/senactransparencia/api/adjunto-fisico/descargar/952987?fileName=Informe_DGAI_30_2023___Verif._PMF_Aud._al_SCI_2021_FD.pdf" TargetMode="External"/><Relationship  Id="rId22" Type="http://schemas.openxmlformats.org/officeDocument/2006/relationships/hyperlink" Target="https://www.contrataciones.gov.py/licitaciones/adjudicacion/437330-cd-mitic-n-07-2023-adquisicion-seguro-vehiculos-institucionales-plurianual-ad-refere-1/resumen-adjudicacion.html" TargetMode="External"/><Relationship  Id="rId21" Type="http://schemas.openxmlformats.org/officeDocument/2006/relationships/hyperlink" Target="https://www.contrataciones.gov.py/licitaciones/adjudicacion/426085-cd-mitic-n-05-2023-servicio-pago-membresia-lacnic-mitic-1/resumen-adjudicacion.html" TargetMode="External"/><Relationship  Id="rId25" Type="http://schemas.openxmlformats.org/officeDocument/2006/relationships/hyperlink" Target="https://www.contrataciones.gov.py/licitaciones/adjudicacion/427769-lco-mitic-n-08-2023-servicio-produccion-espacios-medios-publicitarios-mitic-1/resumen-adjudicacion.html" TargetMode="External"/><Relationship  Id="rId13" Type="http://schemas.openxmlformats.org/officeDocument/2006/relationships/hyperlink" Target="https://www.contrataciones.gov.py/licitaciones/adjudicacion/410459-lpn-mitic-n-04-2022-fortalecimiento-infraestructura-servicios-mitic-ad-referendum-pg-1/resumen-adjudicacion.html" TargetMode="External"/><Relationship  Id="rId50" Type="http://schemas.openxmlformats.org/officeDocument/2006/relationships/hyperlink" Target="https://denuncias.gov.py/gestion-interna/denuncia/ver/15689" TargetMode="External"/><Relationship  Id="rId24" Type="http://schemas.openxmlformats.org/officeDocument/2006/relationships/hyperlink" Target="https://www.contrataciones.gov.py/licitaciones/adjudicacion/437448-cd-mitic-n-09-2023-adquisicion-equipos-vicecom-agencia-ip-mitic-ad-referendum-1/resumen-adjudicacion.html" TargetMode="External"/><Relationship  Id="rId11" Type="http://schemas.openxmlformats.org/officeDocument/2006/relationships/hyperlink" Target="https://informacionpublica2.paraguay.gov.py/#/" TargetMode="External"/><Relationship  Id="rId17" Type="http://schemas.openxmlformats.org/officeDocument/2006/relationships/hyperlink" Target="https://www.contrataciones.gov.py/licitaciones/adjudicacion/427760-cd-mitic-n-01-2023-servicio-mantenimiento-equipos-generadores-electrogenos-mitic-1/resumen-adjudicacion.html" TargetMode="External"/><Relationship  Id="rId10" Type="http://schemas.openxmlformats.org/officeDocument/2006/relationships/hyperlink" Target="https://drive.mitic.gov.py/index.php/s/WepKDRq83r8ABdZ" TargetMode="External"/><Relationship  Id="rId18" Type="http://schemas.openxmlformats.org/officeDocument/2006/relationships/hyperlink" Target="https://www.contrataciones.gov.py/licitaciones/adjudicacion/434908-cd-mitic-n-03-2023-renovacion-4-licencias-cpanel-ad-referendum-1/resumen-adjudicacion.html" TargetMode="External"/><Relationship  Id="rId26" Type="http://schemas.openxmlformats.org/officeDocument/2006/relationships/hyperlink" Target="https://www.contrataciones.gov.py/licitaciones/adjudicacion/437429-cd-mitic-n-10-2023-adquisicion-equipos-audiovisual-accesorios-direccion-general-info-1/resumen-adjudicacion.html" TargetMode="External"/><Relationship  Id="rId86" Type="http://schemas.openxmlformats.org/officeDocument/2006/relationships/hyperlink" Target="https://transparencia.senac.gov.py/senactransparencia/api/adjunto-fisico/descargar/958284?fileName=Informe_DGAI_43_2023_Auditoria_octubre.pdf" TargetMode="External"/><Relationship  Id="rId53" Type="http://schemas.openxmlformats.org/officeDocument/2006/relationships/hyperlink" Target="https://transparencia.senac.gov.py/senactransparencia/api/adjunto-fisico/descargar/942371?fileName=Informe_DGAI_01_2023_Seguim._Aud._500_y_800_2021.pdf" TargetMode="External"/><Relationship  Id="rId15" Type="http://schemas.openxmlformats.org/officeDocument/2006/relationships/hyperlink" Target="https://www.contrataciones.gov.py/licitaciones/adjudicacion/427789-lpn-sbe-uep-feei-n-01-2023-contratacion-seguro-bienes-equipos-localizados-diversas-1/resumen-adjudicacion.html" TargetMode="External"/><Relationship  Id="rId9" Type="http://schemas.openxmlformats.org/officeDocument/2006/relationships/hyperlink" Target="https://drive.mitic.gov.py/index.php/s/e8fi6pQxHys73Aq" TargetMode="External"/><Relationship  Id="rId20" Type="http://schemas.openxmlformats.org/officeDocument/2006/relationships/hyperlink" Target="https://www.contrataciones.gov.py/licitaciones/adjudicacion/426082-lco-mitic-n-09-2023-servicio-transmision-optica-mitic-plurianual-1/resumen-adjudicacion.html" TargetMode="External"/><Relationship  Id="rId8" Type="http://schemas.openxmlformats.org/officeDocument/2006/relationships/hyperlink" Target="https://drive.mitic.gov.py/index.php/s/8o2dAqEgtCGdEQ2" TargetMode="External"/><Relationship  Id="rId31" Type="http://schemas.openxmlformats.org/officeDocument/2006/relationships/hyperlink" Target="https://www.contrataciones.gov.py/licitaciones/adjudicacion/contrato/410331-softshop-sa-1.html#documentos" TargetMode="External"/><Relationship  Id="rId19" Type="http://schemas.openxmlformats.org/officeDocument/2006/relationships/hyperlink" Target="https://www.contrataciones.gov.py/licitaciones/adjudicacion/426070-lco-mitic-n-01-2023-servicio-mantenimiento-preventivo-correctivo-acondicionadores-ai-1/resumen-adjudicacion.html" TargetMode="External"/><Relationship  Id="rId37" Type="http://schemas.openxmlformats.org/officeDocument/2006/relationships/hyperlink" Target="https://www.instagram.com/p/CxQWULRrWtT/" TargetMode="External"/><Relationship  Id="rId46" Type="http://schemas.openxmlformats.org/officeDocument/2006/relationships/hyperlink" Target="https://denuncias.gov.py/gestion-interna/denuncia/ver/14968" TargetMode="External"/><Relationship  Id="rId7" Type="http://schemas.openxmlformats.org/officeDocument/2006/relationships/hyperlink" Target="https://informacionpublica.paraguay.gov.py/portal/#!/estadisticas/burbujas" TargetMode="External"/><Relationship  Id="rId73" Type="http://schemas.openxmlformats.org/officeDocument/2006/relationships/hyperlink" Target="https://transparencia.senac.gov.py/senactransparencia/api/adjunto-fisico/descargar/952987?fileName=Informe_DGAI_27_2023_Seguim._Aud._500_y_800___2020_Definitivo_FD.pdf" TargetMode="External"/><Relationship  Id="rId14" Type="http://schemas.openxmlformats.org/officeDocument/2006/relationships/hyperlink" Target="https://www.contrataciones.gov.py/sin-difusion-convocatoria/430272-locacion-inmueble-oficinas-ministerio-tecnologias-informacion-comunicacion-mitic-blo-1.html" TargetMode="External"/><Relationship  Id="rId77" Type="http://schemas.openxmlformats.org/officeDocument/2006/relationships/hyperlink" Target="https://transparencia.senac.gov.py/senactransparencia/api/adjunto-fisico/descargar/952987?fileName=Informe_DGAI_31_2023_Incorporacion_Consorcio_INSIDE_con_FD.pdf" TargetMode="External"/><Relationship  Id="rId6" Type="http://schemas.openxmlformats.org/officeDocument/2006/relationships/hyperlink" Target="https://transparencia.senac.gov.py/portal?institucion=27" TargetMode="External"/><Relationship  Id="rId5" Type="http://schemas.openxmlformats.org/officeDocument/2006/relationships/hyperlink" Target="https://www.mitic.gov.py/application/files/7216/7760/5222/RESOLUCIN_MITIC_089-23.pdf" TargetMode="External"/><Relationship  Id="rId16" Type="http://schemas.openxmlformats.org/officeDocument/2006/relationships/hyperlink" Target="https://www.contrataciones.gov.py/licitaciones/adjudicacion/420954-cd-uep-feei-mitic-n-01-2023-servicio-consultoria-auditoria-externa-financiera-desemp-1/resumen-adjudicacion.html" TargetMode="External"/><Relationship  Id="rId4" Type="http://schemas.openxmlformats.org/officeDocument/2006/relationships/hyperlink" Target="https://gestordocumental.mitic.gov.py/share/s/AFIwfIAqR36wRUfdAMugKw" TargetMode="External"/><Relationship  Id="rId12" Type="http://schemas.openxmlformats.org/officeDocument/2006/relationships/hyperlink" Target="https://files.mitic.gov.py/index.php/s/2AXKgXCQQtqDosZ" TargetMode="External"/><Relationship  Id="rId72" Type="http://schemas.openxmlformats.org/officeDocument/2006/relationships/hyperlink" Target="https://transparencia.senac.gov.py/senactransparencia/api/adjunto-fisico/descargar/952987?fileName=Informe_DGAI_26_2023_Verif._Cumpl._PMF_Ingresos_06_07_2023_FD.pdf" TargetMode="External"/><Relationship  Id="rId32" Type="http://schemas.openxmlformats.org/officeDocument/2006/relationships/hyperlink" Target="https://www.contrataciones.gov.py/licitaciones/adjudicacion/423865-fortalecimiento-infraestructura-proteccion-base-datos-subsecretaria-estado-tributaci-1/resumen-adjudicacion.html#proveedores" TargetMode="External"/><Relationship  Id="rId30" Type="http://schemas.openxmlformats.org/officeDocument/2006/relationships/hyperlink" Target="https://www.contrataciones.gov.py/licitaciones/adjudicacion/contrato/403338-consorcio-one-mnemo-2.html#documentos" TargetMode="External"/><Relationship  Id="rId3" Type="http://schemas.openxmlformats.org/officeDocument/2006/relationships/hyperlink" Target="https://gestordocumental.mitic.gov.py/share/s/AFIwfIAqR36wRUfdAMugKwhttps:/www.mitic.gov.py/application/files/7216/7760/5222/RESOLUCIN_MITIC_089-23.pdf" TargetMode="External"/><Relationship  Id="rId2" Type="http://schemas.openxmlformats.org/officeDocument/2006/relationships/hyperlink" Target="https://mitic.gov.py/eoj0cad9uplo/2023/12/RESOLUCIN_MITIC_089-23.pdf" TargetMode="External"/><Relationship  Id="rId1" Type="http://schemas.openxmlformats.org/officeDocument/2006/relationships/hyperlink" Target="https://mitic.gov.py/eoj0cad9uplo/2023/12/RESOLUCION_MITIC_No_054-202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94" zoomScale="80" workbookViewId="0">
      <selection activeCell="B97" activeCellId="0" sqref="A97:B97"/>
    </sheetView>
  </sheetViews>
  <sheetFormatPr baseColWidth="10" defaultColWidth="9.109375" defaultRowHeight="14.25"/>
  <cols>
    <col customWidth="1" min="1" max="1" style="1" width="23.421875"/>
    <col customWidth="1" min="2" max="2" style="2" width="33.28125"/>
    <col customWidth="1" min="3" max="3" style="1" width="30.7109375"/>
    <col customWidth="1" min="4" max="4" style="1" width="33.140625"/>
    <col customWidth="1" min="5" max="5" style="1" width="17.8515625"/>
    <col customWidth="1" min="6" max="6" style="1" width="45.00390625"/>
    <col customWidth="1" min="7" max="7" style="1" width="21.33203125"/>
    <col min="8" max="16384" style="1" width="9.109375"/>
  </cols>
  <sheetData>
    <row r="1" ht="26.25">
      <c r="A1" s="3" t="s">
        <v>0</v>
      </c>
      <c r="B1" s="4"/>
      <c r="C1" s="3"/>
      <c r="D1" s="3"/>
      <c r="E1" s="3"/>
      <c r="F1" s="3"/>
      <c r="G1" s="5"/>
    </row>
    <row r="2" ht="22.5">
      <c r="A2" s="3"/>
      <c r="B2" s="4"/>
      <c r="C2" s="3"/>
      <c r="D2" s="3"/>
      <c r="E2" s="3"/>
      <c r="F2" s="3"/>
      <c r="G2" s="6"/>
    </row>
    <row r="3" ht="21">
      <c r="A3" s="7" t="s">
        <v>1</v>
      </c>
      <c r="B3" s="8"/>
      <c r="C3" s="7"/>
      <c r="D3" s="7"/>
      <c r="E3" s="7"/>
      <c r="F3" s="7"/>
      <c r="G3" s="9"/>
    </row>
    <row r="4" ht="21">
      <c r="A4" s="10" t="s">
        <v>2</v>
      </c>
      <c r="B4" s="11" t="s">
        <v>3</v>
      </c>
      <c r="C4" s="12"/>
      <c r="D4" s="12"/>
      <c r="E4" s="12"/>
      <c r="F4" s="13"/>
      <c r="G4" s="9"/>
    </row>
    <row r="5" ht="21">
      <c r="A5" s="10" t="s">
        <v>4</v>
      </c>
      <c r="B5" s="14"/>
      <c r="C5" s="15"/>
      <c r="D5" s="15"/>
      <c r="E5" s="15"/>
      <c r="F5" s="15"/>
      <c r="G5" s="9"/>
    </row>
    <row r="6" ht="21">
      <c r="A6" s="16" t="s">
        <v>5</v>
      </c>
      <c r="B6" s="17"/>
      <c r="C6" s="16"/>
      <c r="D6" s="16"/>
      <c r="E6" s="16"/>
      <c r="F6" s="16"/>
      <c r="G6" s="9"/>
    </row>
    <row r="7" ht="15" customHeight="1">
      <c r="A7" s="18" t="s">
        <v>6</v>
      </c>
      <c r="B7" s="19"/>
      <c r="C7" s="18"/>
      <c r="D7" s="18"/>
      <c r="E7" s="18"/>
      <c r="F7" s="18"/>
      <c r="G7" s="9"/>
    </row>
    <row r="8" ht="15" customHeight="1">
      <c r="A8" s="18"/>
      <c r="B8" s="19"/>
      <c r="C8" s="18"/>
      <c r="D8" s="18"/>
      <c r="E8" s="18"/>
      <c r="F8" s="18"/>
      <c r="G8" s="9"/>
    </row>
    <row r="9" ht="15" customHeight="1">
      <c r="A9" s="18"/>
      <c r="B9" s="19"/>
      <c r="C9" s="18"/>
      <c r="D9" s="18"/>
      <c r="E9" s="18"/>
      <c r="F9" s="18"/>
      <c r="G9" s="9"/>
    </row>
    <row r="10" ht="12.75" customHeight="1">
      <c r="A10" s="18"/>
      <c r="B10" s="19"/>
      <c r="C10" s="18"/>
      <c r="D10" s="18"/>
      <c r="E10" s="18"/>
      <c r="F10" s="18"/>
      <c r="G10" s="9"/>
    </row>
    <row r="11" ht="15" hidden="1" customHeight="1">
      <c r="A11" s="18"/>
      <c r="B11" s="19"/>
      <c r="C11" s="18"/>
      <c r="D11" s="18"/>
      <c r="E11" s="18"/>
      <c r="F11" s="18"/>
      <c r="G11" s="9"/>
    </row>
    <row r="12" ht="15" hidden="1" customHeight="1">
      <c r="A12" s="18"/>
      <c r="B12" s="19"/>
      <c r="C12" s="18"/>
      <c r="D12" s="18"/>
      <c r="E12" s="18"/>
      <c r="F12" s="18"/>
      <c r="G12" s="9"/>
    </row>
    <row r="13" ht="15" customHeight="1">
      <c r="A13" s="20"/>
      <c r="B13" s="21"/>
      <c r="C13" s="20"/>
      <c r="D13" s="20"/>
      <c r="E13" s="20"/>
      <c r="F13" s="20"/>
      <c r="G13" s="9"/>
    </row>
    <row r="14" s="22" customFormat="1" ht="21">
      <c r="A14" s="23" t="s">
        <v>7</v>
      </c>
      <c r="B14" s="24"/>
      <c r="C14" s="25"/>
      <c r="D14" s="25"/>
      <c r="E14" s="25"/>
      <c r="F14" s="26"/>
      <c r="G14" s="27"/>
    </row>
    <row r="15" s="22" customFormat="1" ht="36" customHeight="1">
      <c r="A15" s="28" t="s">
        <v>8</v>
      </c>
      <c r="B15" s="29"/>
      <c r="C15" s="30"/>
      <c r="D15" s="30"/>
      <c r="E15" s="30"/>
      <c r="F15" s="31"/>
      <c r="G15" s="27"/>
    </row>
    <row r="16" ht="18">
      <c r="A16" s="32" t="s">
        <v>9</v>
      </c>
      <c r="B16" s="33" t="s">
        <v>10</v>
      </c>
      <c r="C16" s="34" t="s">
        <v>11</v>
      </c>
      <c r="D16" s="35"/>
      <c r="E16" s="34" t="s">
        <v>12</v>
      </c>
      <c r="F16" s="35"/>
      <c r="G16" s="9"/>
    </row>
    <row r="17" ht="30">
      <c r="A17" s="36">
        <v>1</v>
      </c>
      <c r="B17" s="37" t="s">
        <v>13</v>
      </c>
      <c r="C17" s="38" t="s">
        <v>14</v>
      </c>
      <c r="D17" s="38"/>
      <c r="E17" s="38" t="s">
        <v>15</v>
      </c>
      <c r="F17" s="38"/>
      <c r="G17" s="9"/>
    </row>
    <row r="18" ht="18">
      <c r="A18" s="36">
        <v>2</v>
      </c>
      <c r="B18" s="37" t="s">
        <v>16</v>
      </c>
      <c r="C18" s="38" t="s">
        <v>17</v>
      </c>
      <c r="D18" s="38"/>
      <c r="E18" s="38" t="s">
        <v>18</v>
      </c>
      <c r="F18" s="38"/>
      <c r="G18" s="9"/>
    </row>
    <row r="19" ht="30">
      <c r="A19" s="36">
        <v>3</v>
      </c>
      <c r="B19" s="37" t="s">
        <v>19</v>
      </c>
      <c r="C19" s="38" t="s">
        <v>20</v>
      </c>
      <c r="D19" s="38"/>
      <c r="E19" s="38" t="s">
        <v>18</v>
      </c>
      <c r="F19" s="38"/>
      <c r="G19" s="9"/>
    </row>
    <row r="20" ht="30">
      <c r="A20" s="36">
        <v>4</v>
      </c>
      <c r="B20" s="37" t="s">
        <v>21</v>
      </c>
      <c r="C20" s="38" t="s">
        <v>22</v>
      </c>
      <c r="D20" s="38"/>
      <c r="E20" s="38" t="s">
        <v>23</v>
      </c>
      <c r="F20" s="38"/>
      <c r="G20" s="9"/>
    </row>
    <row r="21" ht="30">
      <c r="A21" s="36">
        <v>5</v>
      </c>
      <c r="B21" s="37" t="s">
        <v>24</v>
      </c>
      <c r="C21" s="38" t="s">
        <v>25</v>
      </c>
      <c r="D21" s="38"/>
      <c r="E21" s="38" t="s">
        <v>18</v>
      </c>
      <c r="F21" s="38"/>
      <c r="G21" s="9"/>
    </row>
    <row r="22" ht="30">
      <c r="A22" s="36">
        <v>6</v>
      </c>
      <c r="B22" s="37" t="s">
        <v>26</v>
      </c>
      <c r="C22" s="38" t="s">
        <v>27</v>
      </c>
      <c r="D22" s="38"/>
      <c r="E22" s="38" t="s">
        <v>18</v>
      </c>
      <c r="F22" s="38"/>
      <c r="G22" s="9"/>
    </row>
    <row r="23" ht="30">
      <c r="A23" s="36">
        <v>7</v>
      </c>
      <c r="B23" s="37" t="s">
        <v>28</v>
      </c>
      <c r="C23" s="38" t="s">
        <v>29</v>
      </c>
      <c r="D23" s="38"/>
      <c r="E23" s="38" t="s">
        <v>18</v>
      </c>
      <c r="F23" s="38"/>
      <c r="G23" s="9"/>
    </row>
    <row r="24" ht="30">
      <c r="A24" s="36">
        <v>8</v>
      </c>
      <c r="B24" s="37" t="s">
        <v>30</v>
      </c>
      <c r="C24" s="38" t="s">
        <v>31</v>
      </c>
      <c r="D24" s="38"/>
      <c r="E24" s="38" t="s">
        <v>23</v>
      </c>
      <c r="F24" s="38"/>
      <c r="G24" s="9"/>
    </row>
    <row r="25" ht="18">
      <c r="A25" s="39" t="s">
        <v>32</v>
      </c>
      <c r="B25" s="36"/>
      <c r="C25" s="36"/>
      <c r="D25" s="36"/>
      <c r="E25" s="36"/>
      <c r="F25" s="36"/>
      <c r="G25" s="9"/>
    </row>
    <row r="26" ht="30">
      <c r="A26" s="36">
        <v>9</v>
      </c>
      <c r="B26" s="37" t="s">
        <v>33</v>
      </c>
      <c r="C26" s="38" t="s">
        <v>34</v>
      </c>
      <c r="D26" s="38"/>
      <c r="E26" s="38" t="s">
        <v>15</v>
      </c>
      <c r="F26" s="38"/>
      <c r="G26" s="9"/>
    </row>
    <row r="27" ht="18">
      <c r="A27" s="36">
        <v>10</v>
      </c>
      <c r="B27" s="37" t="s">
        <v>35</v>
      </c>
      <c r="C27" s="38" t="s">
        <v>36</v>
      </c>
      <c r="D27" s="38"/>
      <c r="E27" s="38" t="s">
        <v>15</v>
      </c>
      <c r="F27" s="38"/>
      <c r="G27" s="9"/>
    </row>
    <row r="28" ht="15.75" customHeight="1">
      <c r="A28" s="40" t="s">
        <v>37</v>
      </c>
      <c r="B28" s="41"/>
      <c r="C28" s="42"/>
      <c r="D28" s="43">
        <v>10</v>
      </c>
      <c r="E28" s="43"/>
      <c r="F28" s="44"/>
      <c r="G28" s="9"/>
    </row>
    <row r="29" ht="15.75" customHeight="1">
      <c r="A29" s="40" t="s">
        <v>38</v>
      </c>
      <c r="B29" s="41"/>
      <c r="C29" s="42"/>
      <c r="D29" s="43">
        <v>2</v>
      </c>
      <c r="E29" s="43"/>
      <c r="F29" s="44"/>
      <c r="G29" s="9"/>
    </row>
    <row r="30" ht="15.75" customHeight="1">
      <c r="A30" s="40" t="s">
        <v>39</v>
      </c>
      <c r="B30" s="41"/>
      <c r="C30" s="42"/>
      <c r="D30" s="43">
        <v>8</v>
      </c>
      <c r="E30" s="43"/>
      <c r="F30" s="44"/>
      <c r="G30" s="9"/>
    </row>
    <row r="31" s="45" customFormat="1" ht="18">
      <c r="A31" s="40" t="s">
        <v>40</v>
      </c>
      <c r="B31" s="41"/>
      <c r="C31" s="42"/>
      <c r="D31" s="43">
        <v>10</v>
      </c>
      <c r="E31" s="43"/>
      <c r="F31" s="44"/>
      <c r="G31" s="46"/>
    </row>
    <row r="32" ht="21">
      <c r="A32" s="7" t="s">
        <v>41</v>
      </c>
      <c r="B32" s="8"/>
      <c r="C32" s="7"/>
      <c r="D32" s="7"/>
      <c r="E32" s="7"/>
      <c r="F32" s="7"/>
      <c r="G32" s="9"/>
    </row>
    <row r="33" ht="19.5">
      <c r="A33" s="47" t="s">
        <v>42</v>
      </c>
      <c r="B33" s="48"/>
      <c r="C33" s="47"/>
      <c r="D33" s="47"/>
      <c r="E33" s="47"/>
      <c r="F33" s="47"/>
      <c r="G33" s="9"/>
    </row>
    <row r="34" ht="47.25" customHeight="1">
      <c r="A34" s="49" t="s">
        <v>43</v>
      </c>
      <c r="B34" s="50"/>
      <c r="C34" s="50"/>
      <c r="D34" s="50"/>
      <c r="E34" s="50"/>
      <c r="F34" s="50"/>
      <c r="G34" s="9"/>
    </row>
    <row r="35" ht="15.75" customHeight="1">
      <c r="A35" s="48" t="s">
        <v>44</v>
      </c>
      <c r="B35" s="48"/>
      <c r="C35" s="48"/>
      <c r="D35" s="48"/>
      <c r="E35" s="48"/>
      <c r="F35" s="48"/>
      <c r="G35" s="9"/>
    </row>
    <row r="36" ht="26.25" customHeight="1">
      <c r="A36" s="49" t="s">
        <v>43</v>
      </c>
      <c r="B36" s="51"/>
      <c r="C36" s="51"/>
      <c r="D36" s="51"/>
      <c r="E36" s="51"/>
      <c r="F36" s="51"/>
      <c r="G36" s="9"/>
    </row>
    <row r="37" ht="30">
      <c r="A37" s="52" t="s">
        <v>45</v>
      </c>
      <c r="B37" s="53" t="s">
        <v>46</v>
      </c>
      <c r="C37" s="52" t="s">
        <v>47</v>
      </c>
      <c r="D37" s="52" t="s">
        <v>48</v>
      </c>
      <c r="E37" s="52"/>
      <c r="F37" s="54" t="s">
        <v>49</v>
      </c>
      <c r="G37" s="9"/>
    </row>
    <row r="38" ht="242.25">
      <c r="A38" s="55">
        <v>1</v>
      </c>
      <c r="B38" s="56" t="s">
        <v>50</v>
      </c>
      <c r="C38" s="57" t="s">
        <v>51</v>
      </c>
      <c r="D38" s="58" t="s">
        <v>52</v>
      </c>
      <c r="E38" s="59"/>
      <c r="F38" s="60" t="s">
        <v>53</v>
      </c>
      <c r="G38" s="9"/>
    </row>
    <row r="39" ht="242.25">
      <c r="A39" s="61">
        <v>2</v>
      </c>
      <c r="B39" s="62" t="s">
        <v>54</v>
      </c>
      <c r="C39" s="63" t="s">
        <v>51</v>
      </c>
      <c r="D39" s="64" t="s">
        <v>52</v>
      </c>
      <c r="E39" s="65"/>
      <c r="F39" s="66" t="s">
        <v>53</v>
      </c>
      <c r="G39" s="9"/>
    </row>
    <row r="40" ht="128.25">
      <c r="A40" s="61">
        <v>3</v>
      </c>
      <c r="B40" s="62" t="s">
        <v>55</v>
      </c>
      <c r="C40" s="63" t="s">
        <v>56</v>
      </c>
      <c r="D40" s="64" t="s">
        <v>57</v>
      </c>
      <c r="E40" s="65"/>
      <c r="F40" s="66" t="s">
        <v>58</v>
      </c>
      <c r="G40" s="9"/>
    </row>
    <row r="41" ht="242.25">
      <c r="A41" s="61">
        <v>4</v>
      </c>
      <c r="B41" s="67" t="s">
        <v>59</v>
      </c>
      <c r="C41" s="63" t="s">
        <v>51</v>
      </c>
      <c r="D41" s="64" t="s">
        <v>52</v>
      </c>
      <c r="E41" s="65"/>
      <c r="F41" s="66" t="s">
        <v>60</v>
      </c>
      <c r="G41" s="9"/>
    </row>
    <row r="42" ht="228">
      <c r="A42" s="61">
        <v>5</v>
      </c>
      <c r="B42" s="67" t="s">
        <v>61</v>
      </c>
      <c r="C42" s="63" t="s">
        <v>62</v>
      </c>
      <c r="D42" s="64" t="s">
        <v>57</v>
      </c>
      <c r="E42" s="65"/>
      <c r="F42" s="66" t="s">
        <v>58</v>
      </c>
      <c r="G42" s="9"/>
    </row>
    <row r="43" ht="85.5">
      <c r="A43" s="55">
        <v>6</v>
      </c>
      <c r="B43" s="67" t="s">
        <v>63</v>
      </c>
      <c r="C43" s="57" t="s">
        <v>64</v>
      </c>
      <c r="D43" s="58" t="s">
        <v>65</v>
      </c>
      <c r="E43" s="59"/>
      <c r="F43" s="60" t="s">
        <v>66</v>
      </c>
      <c r="G43" s="9"/>
    </row>
    <row r="44" ht="114">
      <c r="A44" s="61">
        <v>7</v>
      </c>
      <c r="B44" s="67" t="s">
        <v>67</v>
      </c>
      <c r="C44" s="63" t="s">
        <v>68</v>
      </c>
      <c r="D44" s="64" t="s">
        <v>69</v>
      </c>
      <c r="E44" s="65"/>
      <c r="F44" s="66" t="s">
        <v>70</v>
      </c>
      <c r="G44" s="9"/>
    </row>
    <row r="45" ht="128.25">
      <c r="A45" s="61">
        <v>8</v>
      </c>
      <c r="B45" s="67" t="s">
        <v>71</v>
      </c>
      <c r="C45" s="63" t="s">
        <v>56</v>
      </c>
      <c r="D45" s="64" t="s">
        <v>57</v>
      </c>
      <c r="E45" s="65"/>
      <c r="F45" s="66" t="s">
        <v>72</v>
      </c>
      <c r="G45" s="9"/>
    </row>
    <row r="46" ht="128.25">
      <c r="A46" s="61">
        <v>9</v>
      </c>
      <c r="B46" s="67" t="s">
        <v>73</v>
      </c>
      <c r="C46" s="63" t="s">
        <v>74</v>
      </c>
      <c r="D46" s="64" t="s">
        <v>57</v>
      </c>
      <c r="E46" s="65"/>
      <c r="F46" s="66" t="s">
        <v>75</v>
      </c>
      <c r="G46" s="9"/>
    </row>
    <row r="47" ht="313.5">
      <c r="A47" s="61">
        <v>10</v>
      </c>
      <c r="B47" s="67" t="s">
        <v>76</v>
      </c>
      <c r="C47" s="63" t="s">
        <v>77</v>
      </c>
      <c r="D47" s="64" t="s">
        <v>78</v>
      </c>
      <c r="E47" s="65"/>
      <c r="F47" s="66" t="s">
        <v>79</v>
      </c>
      <c r="G47" s="9"/>
    </row>
    <row r="48" ht="242.25">
      <c r="A48" s="55">
        <v>11</v>
      </c>
      <c r="B48" s="67" t="s">
        <v>80</v>
      </c>
      <c r="C48" s="57" t="s">
        <v>81</v>
      </c>
      <c r="D48" s="64" t="s">
        <v>82</v>
      </c>
      <c r="E48" s="65"/>
      <c r="F48" s="60" t="s">
        <v>83</v>
      </c>
      <c r="G48" s="9"/>
    </row>
    <row r="49" ht="136.80000000000001" customHeight="1">
      <c r="A49" s="61">
        <v>12</v>
      </c>
      <c r="B49" s="67" t="s">
        <v>84</v>
      </c>
      <c r="C49" s="63" t="s">
        <v>85</v>
      </c>
      <c r="D49" s="64" t="s">
        <v>86</v>
      </c>
      <c r="E49" s="65"/>
      <c r="F49" s="66" t="s">
        <v>87</v>
      </c>
      <c r="G49" s="9"/>
    </row>
    <row r="50" s="45" customFormat="1" ht="356.25">
      <c r="A50" s="61">
        <v>13</v>
      </c>
      <c r="B50" s="67" t="s">
        <v>88</v>
      </c>
      <c r="C50" s="63" t="s">
        <v>89</v>
      </c>
      <c r="D50" s="64" t="s">
        <v>90</v>
      </c>
      <c r="E50" s="65"/>
      <c r="F50" s="66" t="s">
        <v>91</v>
      </c>
      <c r="G50" s="46"/>
    </row>
    <row r="51" ht="85.5">
      <c r="A51" s="61">
        <v>14</v>
      </c>
      <c r="B51" s="67" t="s">
        <v>92</v>
      </c>
      <c r="C51" s="63" t="s">
        <v>93</v>
      </c>
      <c r="D51" s="64" t="s">
        <v>94</v>
      </c>
      <c r="E51" s="65"/>
      <c r="F51" s="66" t="s">
        <v>91</v>
      </c>
      <c r="G51" s="9"/>
    </row>
    <row r="52" ht="228">
      <c r="A52" s="61">
        <v>15</v>
      </c>
      <c r="B52" s="67" t="s">
        <v>95</v>
      </c>
      <c r="C52" s="63" t="s">
        <v>96</v>
      </c>
      <c r="D52" s="64" t="s">
        <v>94</v>
      </c>
      <c r="E52" s="65"/>
      <c r="F52" s="66" t="s">
        <v>70</v>
      </c>
      <c r="G52" s="9"/>
    </row>
    <row r="53" ht="57">
      <c r="A53" s="61">
        <v>16</v>
      </c>
      <c r="B53" s="67" t="s">
        <v>97</v>
      </c>
      <c r="C53" s="63" t="s">
        <v>98</v>
      </c>
      <c r="D53" s="64" t="s">
        <v>99</v>
      </c>
      <c r="E53" s="65"/>
      <c r="F53" s="66" t="s">
        <v>66</v>
      </c>
      <c r="G53" s="9"/>
    </row>
    <row r="54" ht="299.25">
      <c r="A54" s="61">
        <v>17</v>
      </c>
      <c r="B54" s="67" t="s">
        <v>100</v>
      </c>
      <c r="C54" s="63" t="s">
        <v>101</v>
      </c>
      <c r="D54" s="64" t="s">
        <v>102</v>
      </c>
      <c r="E54" s="65"/>
      <c r="F54" s="66" t="s">
        <v>87</v>
      </c>
      <c r="G54" s="9"/>
    </row>
    <row r="55" ht="57">
      <c r="A55" s="61">
        <v>18</v>
      </c>
      <c r="B55" s="67" t="s">
        <v>103</v>
      </c>
      <c r="C55" s="63" t="s">
        <v>98</v>
      </c>
      <c r="D55" s="64" t="s">
        <v>99</v>
      </c>
      <c r="E55" s="65"/>
      <c r="F55" s="66" t="s">
        <v>104</v>
      </c>
      <c r="G55" s="9"/>
    </row>
    <row r="56" ht="57">
      <c r="A56" s="61">
        <v>19</v>
      </c>
      <c r="B56" s="68" t="s">
        <v>105</v>
      </c>
      <c r="C56" s="63" t="s">
        <v>98</v>
      </c>
      <c r="D56" s="64" t="s">
        <v>99</v>
      </c>
      <c r="E56" s="65"/>
      <c r="F56" s="66" t="s">
        <v>60</v>
      </c>
      <c r="G56" s="9"/>
    </row>
    <row r="57" ht="45.75" customHeight="1">
      <c r="A57" s="69"/>
      <c r="B57" s="70"/>
      <c r="C57" s="71"/>
      <c r="D57" s="71"/>
      <c r="E57" s="71"/>
      <c r="F57" s="71"/>
      <c r="G57" s="9"/>
    </row>
    <row r="58" s="45" customFormat="1" ht="18">
      <c r="A58" s="72"/>
      <c r="B58" s="73"/>
      <c r="C58" s="74"/>
      <c r="D58" s="74"/>
      <c r="E58" s="74"/>
      <c r="F58" s="74"/>
      <c r="G58" s="46"/>
    </row>
    <row r="59" ht="19.5">
      <c r="A59" s="47" t="s">
        <v>106</v>
      </c>
      <c r="B59" s="48"/>
      <c r="C59" s="47"/>
      <c r="D59" s="47"/>
      <c r="E59" s="47"/>
      <c r="F59" s="47"/>
      <c r="G59" s="9"/>
    </row>
    <row r="60" ht="18">
      <c r="A60" s="75" t="s">
        <v>107</v>
      </c>
      <c r="B60" s="75" t="s">
        <v>108</v>
      </c>
      <c r="C60" s="75"/>
      <c r="D60" s="76" t="s">
        <v>109</v>
      </c>
      <c r="E60" s="76"/>
      <c r="F60" s="76"/>
      <c r="G60" s="9"/>
    </row>
    <row r="61" ht="18">
      <c r="A61" s="50" t="s">
        <v>110</v>
      </c>
      <c r="B61" s="77">
        <v>100</v>
      </c>
      <c r="C61" s="78"/>
      <c r="D61" s="79" t="s">
        <v>111</v>
      </c>
      <c r="E61" s="80"/>
      <c r="F61" s="81"/>
      <c r="G61" s="9"/>
    </row>
    <row r="62" ht="18">
      <c r="A62" s="50" t="s">
        <v>112</v>
      </c>
      <c r="B62" s="77">
        <v>100</v>
      </c>
      <c r="C62" s="78"/>
      <c r="D62" s="79" t="s">
        <v>113</v>
      </c>
      <c r="E62" s="80"/>
      <c r="F62" s="81"/>
      <c r="G62" s="9"/>
    </row>
    <row r="63" ht="18">
      <c r="A63" s="50" t="s">
        <v>114</v>
      </c>
      <c r="B63" s="77">
        <v>100</v>
      </c>
      <c r="C63" s="78"/>
      <c r="D63" s="79" t="s">
        <v>111</v>
      </c>
      <c r="E63" s="80"/>
      <c r="F63" s="81"/>
      <c r="G63" s="9"/>
    </row>
    <row r="64" ht="18">
      <c r="A64" s="50" t="s">
        <v>115</v>
      </c>
      <c r="B64" s="77">
        <v>100</v>
      </c>
      <c r="C64" s="78"/>
      <c r="D64" s="79" t="s">
        <v>111</v>
      </c>
      <c r="E64" s="80"/>
      <c r="F64" s="81"/>
      <c r="G64" s="9"/>
    </row>
    <row r="65" ht="18">
      <c r="A65" s="50" t="s">
        <v>116</v>
      </c>
      <c r="B65" s="77">
        <v>100</v>
      </c>
      <c r="C65" s="78"/>
      <c r="D65" s="79" t="s">
        <v>111</v>
      </c>
      <c r="E65" s="80"/>
      <c r="F65" s="81"/>
      <c r="G65" s="9"/>
    </row>
    <row r="66" ht="18">
      <c r="A66" s="50" t="s">
        <v>117</v>
      </c>
      <c r="B66" s="77">
        <v>100</v>
      </c>
      <c r="C66" s="78"/>
      <c r="D66" s="79" t="s">
        <v>111</v>
      </c>
      <c r="E66" s="80"/>
      <c r="F66" s="81"/>
      <c r="G66" s="9"/>
    </row>
    <row r="67" ht="18">
      <c r="A67" s="50" t="s">
        <v>118</v>
      </c>
      <c r="B67" s="77">
        <v>100</v>
      </c>
      <c r="C67" s="78"/>
      <c r="D67" s="79" t="s">
        <v>111</v>
      </c>
      <c r="E67" s="80"/>
      <c r="F67" s="81"/>
      <c r="G67" s="9"/>
    </row>
    <row r="68" ht="18">
      <c r="A68" s="50" t="s">
        <v>119</v>
      </c>
      <c r="B68" s="77">
        <v>100</v>
      </c>
      <c r="C68" s="78"/>
      <c r="D68" s="79" t="s">
        <v>111</v>
      </c>
      <c r="E68" s="80"/>
      <c r="F68" s="81"/>
      <c r="G68" s="9"/>
    </row>
    <row r="69" ht="18">
      <c r="A69" s="50" t="s">
        <v>120</v>
      </c>
      <c r="B69" s="77">
        <v>100</v>
      </c>
      <c r="C69" s="78"/>
      <c r="D69" s="79" t="s">
        <v>111</v>
      </c>
      <c r="E69" s="80"/>
      <c r="F69" s="81"/>
      <c r="G69" s="9"/>
    </row>
    <row r="70" ht="18">
      <c r="A70" s="50" t="s">
        <v>121</v>
      </c>
      <c r="B70" s="82">
        <v>100</v>
      </c>
      <c r="C70" s="83"/>
      <c r="D70" s="79" t="s">
        <v>111</v>
      </c>
      <c r="E70" s="80"/>
      <c r="F70" s="81"/>
      <c r="G70" s="9"/>
    </row>
    <row r="71" ht="18">
      <c r="A71" s="50" t="s">
        <v>122</v>
      </c>
      <c r="B71" s="82">
        <v>100</v>
      </c>
      <c r="C71" s="83"/>
      <c r="D71" s="79" t="s">
        <v>111</v>
      </c>
      <c r="E71" s="80"/>
      <c r="F71" s="81"/>
      <c r="G71" s="9"/>
    </row>
    <row r="72" ht="30" customHeight="1">
      <c r="A72" s="50" t="s">
        <v>123</v>
      </c>
      <c r="B72" s="82" t="s">
        <v>124</v>
      </c>
      <c r="C72" s="83"/>
      <c r="D72" s="79" t="s">
        <v>111</v>
      </c>
      <c r="E72" s="80"/>
      <c r="F72" s="81"/>
      <c r="G72" s="9"/>
    </row>
    <row r="73" ht="48" customHeight="1">
      <c r="A73" s="69"/>
      <c r="B73" s="84"/>
      <c r="C73" s="71"/>
      <c r="D73" s="85"/>
      <c r="E73" s="85"/>
      <c r="F73" s="85"/>
      <c r="G73" s="9"/>
    </row>
    <row r="74" ht="18">
      <c r="A74" s="9"/>
      <c r="B74" s="86"/>
      <c r="C74" s="9"/>
      <c r="D74" s="9"/>
      <c r="E74" s="9"/>
      <c r="F74" s="9"/>
      <c r="G74" s="9"/>
    </row>
    <row r="75" ht="19.5">
      <c r="A75" s="47" t="s">
        <v>125</v>
      </c>
      <c r="B75" s="48"/>
      <c r="C75" s="87"/>
      <c r="D75" s="47"/>
      <c r="E75" s="47"/>
      <c r="F75" s="47"/>
      <c r="G75" s="9"/>
    </row>
    <row r="76" ht="18">
      <c r="A76" s="88" t="s">
        <v>107</v>
      </c>
      <c r="B76" s="89" t="s">
        <v>126</v>
      </c>
      <c r="C76" s="90" t="s">
        <v>127</v>
      </c>
      <c r="D76" s="91" t="s">
        <v>128</v>
      </c>
      <c r="E76" s="92"/>
      <c r="F76" s="93"/>
      <c r="G76" s="88" t="s">
        <v>129</v>
      </c>
      <c r="H76" s="9"/>
    </row>
    <row r="77" ht="42.75">
      <c r="A77" s="15" t="s">
        <v>110</v>
      </c>
      <c r="B77" s="94">
        <v>5</v>
      </c>
      <c r="C77" s="95">
        <v>5</v>
      </c>
      <c r="D77" s="96"/>
      <c r="E77" s="96"/>
      <c r="F77" s="97"/>
      <c r="G77" s="98" t="s">
        <v>130</v>
      </c>
      <c r="H77" s="9"/>
    </row>
    <row r="78" ht="42.75">
      <c r="A78" s="15" t="s">
        <v>112</v>
      </c>
      <c r="B78" s="99">
        <v>1</v>
      </c>
      <c r="C78" s="95" t="s">
        <v>131</v>
      </c>
      <c r="D78" s="96" t="s">
        <v>132</v>
      </c>
      <c r="E78" s="96"/>
      <c r="F78" s="97"/>
      <c r="G78" s="100" t="s">
        <v>133</v>
      </c>
      <c r="H78" s="9"/>
    </row>
    <row r="79" ht="18">
      <c r="A79" s="15" t="s">
        <v>114</v>
      </c>
      <c r="B79" s="99">
        <v>3</v>
      </c>
      <c r="C79" s="95">
        <v>2</v>
      </c>
      <c r="D79" s="96" t="s">
        <v>134</v>
      </c>
      <c r="E79" s="96"/>
      <c r="F79" s="97"/>
      <c r="G79" s="101" t="s">
        <v>131</v>
      </c>
      <c r="H79" s="9"/>
    </row>
    <row r="80" ht="18">
      <c r="A80" s="15" t="s">
        <v>115</v>
      </c>
      <c r="B80" s="99">
        <v>6</v>
      </c>
      <c r="C80" s="95">
        <v>4</v>
      </c>
      <c r="D80" s="102" t="s">
        <v>135</v>
      </c>
      <c r="E80" s="102"/>
      <c r="F80" s="103"/>
      <c r="G80" s="104" t="s">
        <v>136</v>
      </c>
      <c r="H80" s="9"/>
    </row>
    <row r="81" ht="18">
      <c r="A81" s="15" t="s">
        <v>116</v>
      </c>
      <c r="B81" s="99">
        <v>34</v>
      </c>
      <c r="C81" s="95">
        <v>32</v>
      </c>
      <c r="D81" s="102" t="s">
        <v>137</v>
      </c>
      <c r="E81" s="102"/>
      <c r="F81" s="103"/>
      <c r="G81" s="105"/>
      <c r="H81" s="9"/>
    </row>
    <row r="82" ht="18">
      <c r="A82" s="15" t="s">
        <v>117</v>
      </c>
      <c r="B82" s="99">
        <v>25</v>
      </c>
      <c r="C82" s="95">
        <v>24</v>
      </c>
      <c r="D82" s="102" t="s">
        <v>138</v>
      </c>
      <c r="E82" s="102"/>
      <c r="F82" s="103"/>
      <c r="G82" s="105"/>
      <c r="H82" s="9"/>
    </row>
    <row r="83" ht="18">
      <c r="A83" s="15" t="s">
        <v>118</v>
      </c>
      <c r="B83" s="99">
        <v>8</v>
      </c>
      <c r="C83" s="95">
        <v>7</v>
      </c>
      <c r="D83" s="102" t="s">
        <v>132</v>
      </c>
      <c r="E83" s="102"/>
      <c r="F83" s="103"/>
      <c r="G83" s="104" t="s">
        <v>139</v>
      </c>
      <c r="H83" s="9"/>
    </row>
    <row r="84" ht="18">
      <c r="A84" s="15" t="s">
        <v>119</v>
      </c>
      <c r="B84" s="99">
        <v>11</v>
      </c>
      <c r="C84" s="95">
        <v>10</v>
      </c>
      <c r="D84" s="102" t="s">
        <v>132</v>
      </c>
      <c r="E84" s="102"/>
      <c r="F84" s="103"/>
      <c r="G84" s="105"/>
      <c r="H84" s="9"/>
    </row>
    <row r="85" ht="18">
      <c r="A85" s="15" t="s">
        <v>120</v>
      </c>
      <c r="B85" s="99">
        <v>6</v>
      </c>
      <c r="C85" s="95">
        <v>6</v>
      </c>
      <c r="D85" s="102" t="s">
        <v>131</v>
      </c>
      <c r="E85" s="102"/>
      <c r="F85" s="103"/>
      <c r="G85" s="105"/>
      <c r="H85" s="9"/>
    </row>
    <row r="86" ht="28.5">
      <c r="A86" s="15" t="s">
        <v>121</v>
      </c>
      <c r="B86" s="106">
        <v>4</v>
      </c>
      <c r="C86" s="107">
        <v>4</v>
      </c>
      <c r="D86" s="108"/>
      <c r="E86" s="108"/>
      <c r="F86" s="109"/>
      <c r="G86" s="110" t="s">
        <v>140</v>
      </c>
      <c r="H86" s="9"/>
    </row>
    <row r="87" ht="28.5">
      <c r="A87" s="15" t="s">
        <v>122</v>
      </c>
      <c r="B87" s="106">
        <v>4</v>
      </c>
      <c r="C87" s="107">
        <v>4</v>
      </c>
      <c r="D87" s="108"/>
      <c r="E87" s="108"/>
      <c r="F87" s="109"/>
      <c r="G87" s="110" t="s">
        <v>140</v>
      </c>
      <c r="H87" s="9"/>
    </row>
    <row r="88" ht="28.5">
      <c r="A88" s="15" t="s">
        <v>123</v>
      </c>
      <c r="B88" s="106">
        <v>7</v>
      </c>
      <c r="C88" s="111">
        <v>6</v>
      </c>
      <c r="D88" s="112" t="s">
        <v>141</v>
      </c>
      <c r="E88" s="112"/>
      <c r="F88" s="113"/>
      <c r="G88" s="110" t="s">
        <v>140</v>
      </c>
      <c r="H88" s="9"/>
    </row>
    <row r="89" ht="47.25" customHeight="1">
      <c r="A89" s="69"/>
      <c r="B89" s="84"/>
      <c r="C89" s="85"/>
      <c r="D89" s="71"/>
      <c r="E89" s="71"/>
      <c r="F89" s="71"/>
      <c r="G89" s="9"/>
    </row>
    <row r="90" s="45" customFormat="1" ht="18">
      <c r="A90" s="72"/>
      <c r="B90" s="73"/>
      <c r="C90" s="74"/>
      <c r="D90" s="74"/>
      <c r="E90" s="74"/>
      <c r="F90" s="74"/>
      <c r="G90" s="46"/>
    </row>
    <row r="91" ht="19.5">
      <c r="A91" s="47" t="s">
        <v>142</v>
      </c>
      <c r="B91" s="48"/>
      <c r="C91" s="47"/>
      <c r="D91" s="47"/>
      <c r="E91" s="47"/>
      <c r="F91" s="47"/>
      <c r="G91" s="9"/>
    </row>
    <row r="92" s="114" customFormat="1" ht="45">
      <c r="A92" s="115" t="s">
        <v>143</v>
      </c>
      <c r="B92" s="116"/>
      <c r="C92" s="117" t="s">
        <v>144</v>
      </c>
      <c r="D92" s="118" t="s">
        <v>145</v>
      </c>
      <c r="E92" s="118" t="s">
        <v>146</v>
      </c>
      <c r="F92" s="118" t="s">
        <v>147</v>
      </c>
      <c r="G92" s="118" t="s">
        <v>148</v>
      </c>
      <c r="H92" s="114"/>
    </row>
    <row r="93" s="119" customFormat="1" ht="28.5" customHeight="1">
      <c r="A93" s="120" t="s">
        <v>149</v>
      </c>
      <c r="B93" s="121"/>
      <c r="C93" s="122">
        <v>180000</v>
      </c>
      <c r="D93" s="123" t="s">
        <v>150</v>
      </c>
      <c r="E93" s="124">
        <f>F93/C93</f>
        <v>1.2132055555555556</v>
      </c>
      <c r="F93" s="123">
        <v>218377</v>
      </c>
      <c r="G93" s="125" t="s">
        <v>151</v>
      </c>
      <c r="H93" s="119"/>
    </row>
    <row r="94" s="119" customFormat="1" ht="38.5" customHeight="1">
      <c r="A94" s="120" t="s">
        <v>152</v>
      </c>
      <c r="B94" s="121"/>
      <c r="C94" s="126">
        <v>80</v>
      </c>
      <c r="D94" s="123" t="s">
        <v>150</v>
      </c>
      <c r="E94" s="124">
        <f>F94/C94</f>
        <v>3.9500000000000002</v>
      </c>
      <c r="F94" s="123">
        <v>316</v>
      </c>
      <c r="G94" s="125" t="s">
        <v>151</v>
      </c>
      <c r="H94" s="119"/>
    </row>
    <row r="95" s="119" customFormat="1" ht="35" customHeight="1">
      <c r="A95" s="120" t="s">
        <v>153</v>
      </c>
      <c r="B95" s="121"/>
      <c r="C95" s="127">
        <v>1200</v>
      </c>
      <c r="D95" s="123" t="s">
        <v>154</v>
      </c>
      <c r="E95" s="124">
        <f>F95/C95</f>
        <v>1.0575000000000001</v>
      </c>
      <c r="F95" s="123">
        <v>1269</v>
      </c>
      <c r="G95" s="125" t="s">
        <v>151</v>
      </c>
      <c r="H95" s="119"/>
    </row>
    <row r="96" s="119" customFormat="1" ht="33.5" customHeight="1">
      <c r="A96" s="120" t="s">
        <v>155</v>
      </c>
      <c r="B96" s="121"/>
      <c r="C96" s="127">
        <v>4</v>
      </c>
      <c r="D96" s="123" t="s">
        <v>154</v>
      </c>
      <c r="E96" s="124">
        <f>F96/C96</f>
        <v>0.75</v>
      </c>
      <c r="F96" s="123">
        <v>3</v>
      </c>
      <c r="G96" s="125" t="s">
        <v>151</v>
      </c>
      <c r="H96" s="119"/>
    </row>
    <row r="97" s="119" customFormat="1" ht="28.5" customHeight="1">
      <c r="A97" s="120" t="s">
        <v>156</v>
      </c>
      <c r="B97" s="121"/>
      <c r="C97" s="127">
        <v>44000</v>
      </c>
      <c r="D97" s="123" t="s">
        <v>150</v>
      </c>
      <c r="E97" s="124">
        <f>F97/C97</f>
        <v>0.29147727272727275</v>
      </c>
      <c r="F97" s="123">
        <v>12825</v>
      </c>
      <c r="G97" s="125" t="s">
        <v>151</v>
      </c>
      <c r="H97" s="119"/>
    </row>
    <row r="98" s="119" customFormat="1" ht="28.5" customHeight="1">
      <c r="A98" s="120" t="s">
        <v>157</v>
      </c>
      <c r="B98" s="121"/>
      <c r="C98" s="128">
        <v>500</v>
      </c>
      <c r="D98" s="129" t="s">
        <v>150</v>
      </c>
      <c r="E98" s="124">
        <f>F98/C98</f>
        <v>1</v>
      </c>
      <c r="F98" s="130">
        <v>500</v>
      </c>
      <c r="G98" s="125" t="s">
        <v>151</v>
      </c>
      <c r="H98" s="119"/>
    </row>
    <row r="99" s="119" customFormat="1" ht="51.5" customHeight="1">
      <c r="A99" s="120" t="s">
        <v>158</v>
      </c>
      <c r="B99" s="121"/>
      <c r="C99" s="127">
        <v>4</v>
      </c>
      <c r="D99" s="123" t="s">
        <v>159</v>
      </c>
      <c r="E99" s="124">
        <f>F99/C99</f>
        <v>0.5</v>
      </c>
      <c r="F99" s="123">
        <v>2</v>
      </c>
      <c r="G99" s="125" t="s">
        <v>151</v>
      </c>
      <c r="H99" s="119"/>
    </row>
    <row r="100" s="119" customFormat="1" ht="39" customHeight="1">
      <c r="A100" s="120" t="s">
        <v>160</v>
      </c>
      <c r="B100" s="121"/>
      <c r="C100" s="127">
        <v>6</v>
      </c>
      <c r="D100" s="123" t="s">
        <v>159</v>
      </c>
      <c r="E100" s="124">
        <f>F100/C100</f>
        <v>0.16666666666666666</v>
      </c>
      <c r="F100" s="123">
        <v>1</v>
      </c>
      <c r="G100" s="125" t="s">
        <v>151</v>
      </c>
      <c r="H100" s="119"/>
    </row>
    <row r="101" s="119" customFormat="1" ht="37.5" customHeight="1">
      <c r="A101" s="120" t="s">
        <v>161</v>
      </c>
      <c r="B101" s="121"/>
      <c r="C101" s="127">
        <v>4</v>
      </c>
      <c r="D101" s="123" t="s">
        <v>154</v>
      </c>
      <c r="E101" s="124">
        <f>F101/C101</f>
        <v>1</v>
      </c>
      <c r="F101" s="123">
        <v>4</v>
      </c>
      <c r="G101" s="125" t="s">
        <v>151</v>
      </c>
      <c r="H101" s="119"/>
    </row>
    <row r="102" s="119" customFormat="1" ht="37.5" customHeight="1">
      <c r="A102" s="120" t="s">
        <v>162</v>
      </c>
      <c r="B102" s="121"/>
      <c r="C102" s="126">
        <v>1</v>
      </c>
      <c r="D102" s="129" t="s">
        <v>150</v>
      </c>
      <c r="E102" s="124">
        <f>F102/C102</f>
        <v>1</v>
      </c>
      <c r="F102" s="131">
        <v>1</v>
      </c>
      <c r="G102" s="125" t="s">
        <v>151</v>
      </c>
      <c r="H102" s="119"/>
    </row>
    <row r="103" s="119" customFormat="1" ht="37.5" customHeight="1">
      <c r="A103" s="120" t="s">
        <v>163</v>
      </c>
      <c r="B103" s="121"/>
      <c r="C103" s="126">
        <v>4</v>
      </c>
      <c r="D103" s="129" t="s">
        <v>150</v>
      </c>
      <c r="E103" s="124">
        <f>F103/C103</f>
        <v>0</v>
      </c>
      <c r="F103" s="131">
        <v>0</v>
      </c>
      <c r="G103" s="125" t="s">
        <v>151</v>
      </c>
      <c r="H103" s="119"/>
    </row>
    <row r="104" s="119" customFormat="1" ht="28.5" customHeight="1">
      <c r="A104" s="120" t="s">
        <v>164</v>
      </c>
      <c r="B104" s="121"/>
      <c r="C104" s="126">
        <v>1300</v>
      </c>
      <c r="D104" s="129" t="s">
        <v>150</v>
      </c>
      <c r="E104" s="124">
        <f>F104/C104</f>
        <v>0.7615384615384615</v>
      </c>
      <c r="F104" s="131">
        <v>990</v>
      </c>
      <c r="G104" s="125" t="s">
        <v>151</v>
      </c>
      <c r="H104" s="119"/>
    </row>
    <row r="105" s="119" customFormat="1" ht="28.5" customHeight="1">
      <c r="A105" s="120" t="s">
        <v>165</v>
      </c>
      <c r="B105" s="121"/>
      <c r="C105" s="126">
        <v>204</v>
      </c>
      <c r="D105" s="129" t="s">
        <v>150</v>
      </c>
      <c r="E105" s="124">
        <f>F105/C105</f>
        <v>0.38235294117647056</v>
      </c>
      <c r="F105" s="131">
        <v>78</v>
      </c>
      <c r="G105" s="125" t="s">
        <v>151</v>
      </c>
      <c r="H105" s="119"/>
    </row>
    <row r="106" s="119" customFormat="1" ht="38.5" customHeight="1">
      <c r="A106" s="120" t="s">
        <v>166</v>
      </c>
      <c r="B106" s="121"/>
      <c r="C106" s="126">
        <v>250</v>
      </c>
      <c r="D106" s="129" t="s">
        <v>150</v>
      </c>
      <c r="E106" s="124">
        <f>F106/C106</f>
        <v>1.1839999999999999</v>
      </c>
      <c r="F106" s="131">
        <v>296</v>
      </c>
      <c r="G106" s="125" t="s">
        <v>151</v>
      </c>
      <c r="H106" s="119"/>
    </row>
    <row r="107" s="119" customFormat="1" ht="28.5" customHeight="1">
      <c r="A107" s="120" t="s">
        <v>167</v>
      </c>
      <c r="B107" s="121"/>
      <c r="C107" s="126">
        <v>22</v>
      </c>
      <c r="D107" s="129" t="s">
        <v>150</v>
      </c>
      <c r="E107" s="124">
        <f>F107/C107</f>
        <v>0</v>
      </c>
      <c r="F107" s="131">
        <v>0</v>
      </c>
      <c r="G107" s="125" t="s">
        <v>151</v>
      </c>
      <c r="H107" s="119"/>
    </row>
    <row r="108" s="119" customFormat="1" ht="35" customHeight="1">
      <c r="A108" s="120" t="s">
        <v>168</v>
      </c>
      <c r="B108" s="121"/>
      <c r="C108" s="126">
        <v>13</v>
      </c>
      <c r="D108" s="129" t="s">
        <v>150</v>
      </c>
      <c r="E108" s="124">
        <f>F108/C108</f>
        <v>1.3076923076923077</v>
      </c>
      <c r="F108" s="131">
        <v>17</v>
      </c>
      <c r="G108" s="125" t="s">
        <v>151</v>
      </c>
      <c r="H108" s="119"/>
    </row>
    <row r="109" s="119" customFormat="1" ht="64" customHeight="1">
      <c r="A109" s="120" t="s">
        <v>169</v>
      </c>
      <c r="B109" s="121"/>
      <c r="C109" s="126">
        <v>20</v>
      </c>
      <c r="D109" s="129" t="s">
        <v>150</v>
      </c>
      <c r="E109" s="124">
        <f>F109/C109</f>
        <v>0.94999999999999996</v>
      </c>
      <c r="F109" s="131">
        <v>19</v>
      </c>
      <c r="G109" s="125" t="s">
        <v>151</v>
      </c>
      <c r="H109" s="119"/>
    </row>
    <row r="110" s="119" customFormat="1" ht="47" customHeight="1">
      <c r="A110" s="120" t="s">
        <v>170</v>
      </c>
      <c r="B110" s="121"/>
      <c r="C110" s="126">
        <v>12</v>
      </c>
      <c r="D110" s="129" t="s">
        <v>150</v>
      </c>
      <c r="E110" s="124">
        <f>F110/C110</f>
        <v>1</v>
      </c>
      <c r="F110" s="131">
        <v>12</v>
      </c>
      <c r="G110" s="125" t="s">
        <v>151</v>
      </c>
      <c r="H110" s="119"/>
    </row>
    <row r="111" s="119" customFormat="1" ht="28.5" customHeight="1">
      <c r="A111" s="120" t="s">
        <v>171</v>
      </c>
      <c r="B111" s="121"/>
      <c r="C111" s="128">
        <v>16468</v>
      </c>
      <c r="D111" s="129" t="s">
        <v>150</v>
      </c>
      <c r="E111" s="124">
        <f>F111/C111</f>
        <v>0.86033519553072624</v>
      </c>
      <c r="F111" s="129">
        <v>14168</v>
      </c>
      <c r="G111" s="125" t="s">
        <v>151</v>
      </c>
      <c r="H111" s="119"/>
    </row>
    <row r="112" ht="48" customHeight="1">
      <c r="A112" s="132"/>
      <c r="B112" s="133"/>
      <c r="C112" s="133"/>
      <c r="D112" s="133"/>
      <c r="E112" s="133"/>
      <c r="F112" s="133"/>
      <c r="G112" s="9"/>
    </row>
    <row r="113" s="45" customFormat="1" ht="18">
      <c r="A113" s="74"/>
      <c r="B113" s="73"/>
      <c r="C113" s="74"/>
      <c r="D113" s="74"/>
      <c r="E113" s="74"/>
      <c r="F113" s="74"/>
      <c r="G113" s="46"/>
    </row>
    <row r="114" ht="19.5">
      <c r="A114" s="47" t="s">
        <v>172</v>
      </c>
      <c r="B114" s="48"/>
      <c r="C114" s="47"/>
      <c r="D114" s="47"/>
      <c r="E114" s="47"/>
      <c r="F114" s="47"/>
      <c r="G114" s="9"/>
    </row>
    <row r="115" ht="18">
      <c r="A115" s="88" t="s">
        <v>173</v>
      </c>
      <c r="B115" s="134" t="s">
        <v>174</v>
      </c>
      <c r="C115" s="135" t="s">
        <v>175</v>
      </c>
      <c r="D115" s="88" t="s">
        <v>176</v>
      </c>
      <c r="E115" s="88" t="s">
        <v>177</v>
      </c>
      <c r="F115" s="75" t="s">
        <v>178</v>
      </c>
      <c r="G115" s="88" t="s">
        <v>179</v>
      </c>
      <c r="H115" s="9"/>
    </row>
    <row r="116" ht="128.25">
      <c r="A116" s="136">
        <v>410459</v>
      </c>
      <c r="B116" s="137" t="s">
        <v>180</v>
      </c>
      <c r="C116" s="138">
        <v>45051</v>
      </c>
      <c r="D116" s="139" t="s">
        <v>181</v>
      </c>
      <c r="E116" s="136" t="s">
        <v>182</v>
      </c>
      <c r="F116" s="140" t="s">
        <v>183</v>
      </c>
      <c r="G116" s="141" t="s">
        <v>184</v>
      </c>
      <c r="H116" s="9"/>
    </row>
    <row r="117" ht="114">
      <c r="A117" s="142">
        <v>430272</v>
      </c>
      <c r="B117" s="143" t="s">
        <v>185</v>
      </c>
      <c r="C117" s="138">
        <v>45062</v>
      </c>
      <c r="D117" s="144" t="s">
        <v>186</v>
      </c>
      <c r="E117" s="142" t="s">
        <v>187</v>
      </c>
      <c r="F117" s="140" t="s">
        <v>183</v>
      </c>
      <c r="G117" s="141" t="s">
        <v>188</v>
      </c>
      <c r="H117" s="9"/>
    </row>
    <row r="118" ht="128.25">
      <c r="A118" s="142">
        <v>427789</v>
      </c>
      <c r="B118" s="143" t="s">
        <v>189</v>
      </c>
      <c r="C118" s="138">
        <v>45190</v>
      </c>
      <c r="D118" s="144" t="s">
        <v>190</v>
      </c>
      <c r="E118" s="142" t="s">
        <v>191</v>
      </c>
      <c r="F118" s="140" t="s">
        <v>183</v>
      </c>
      <c r="G118" s="141" t="s">
        <v>192</v>
      </c>
      <c r="H118" s="9"/>
    </row>
    <row r="119" ht="192">
      <c r="A119" s="140">
        <v>420954</v>
      </c>
      <c r="B119" s="145" t="s">
        <v>193</v>
      </c>
      <c r="C119" s="138">
        <v>45246</v>
      </c>
      <c r="D119" s="146">
        <v>88000000</v>
      </c>
      <c r="E119" s="140" t="s">
        <v>194</v>
      </c>
      <c r="F119" s="140" t="s">
        <v>183</v>
      </c>
      <c r="G119" s="141" t="s">
        <v>195</v>
      </c>
      <c r="H119" s="9"/>
    </row>
    <row r="120" ht="128.25">
      <c r="A120" s="140">
        <v>427760</v>
      </c>
      <c r="B120" s="145" t="s">
        <v>196</v>
      </c>
      <c r="C120" s="138">
        <v>45266</v>
      </c>
      <c r="D120" s="147">
        <v>70000000</v>
      </c>
      <c r="E120" s="148" t="s">
        <v>197</v>
      </c>
      <c r="F120" s="140" t="s">
        <v>198</v>
      </c>
      <c r="G120" s="141" t="s">
        <v>199</v>
      </c>
      <c r="H120" s="9"/>
    </row>
    <row r="121" ht="114">
      <c r="A121" s="140">
        <v>434908</v>
      </c>
      <c r="B121" s="145" t="s">
        <v>200</v>
      </c>
      <c r="C121" s="138">
        <v>45266</v>
      </c>
      <c r="D121" s="147">
        <v>68000000</v>
      </c>
      <c r="E121" s="148" t="s">
        <v>201</v>
      </c>
      <c r="F121" s="140" t="s">
        <v>183</v>
      </c>
      <c r="G121" s="141" t="s">
        <v>202</v>
      </c>
      <c r="H121" s="9"/>
    </row>
    <row r="122" ht="114">
      <c r="A122" s="140">
        <v>437447</v>
      </c>
      <c r="B122" s="145" t="s">
        <v>203</v>
      </c>
      <c r="C122" s="138">
        <v>45266</v>
      </c>
      <c r="D122" s="147">
        <v>79715940</v>
      </c>
      <c r="E122" s="140" t="s">
        <v>204</v>
      </c>
      <c r="F122" s="140" t="s">
        <v>198</v>
      </c>
      <c r="G122" s="141" t="s">
        <v>202</v>
      </c>
      <c r="H122" s="9"/>
    </row>
    <row r="123" ht="128.25">
      <c r="A123" s="140">
        <v>426070</v>
      </c>
      <c r="B123" s="145" t="s">
        <v>205</v>
      </c>
      <c r="C123" s="138">
        <v>45266</v>
      </c>
      <c r="D123" s="147">
        <v>600000000</v>
      </c>
      <c r="E123" s="140" t="s">
        <v>206</v>
      </c>
      <c r="F123" s="140" t="s">
        <v>183</v>
      </c>
      <c r="G123" s="141" t="s">
        <v>207</v>
      </c>
      <c r="H123" s="9"/>
    </row>
    <row r="124" ht="99.75">
      <c r="A124" s="140">
        <v>426082</v>
      </c>
      <c r="B124" s="145" t="s">
        <v>208</v>
      </c>
      <c r="C124" s="138">
        <v>45266</v>
      </c>
      <c r="D124" s="147">
        <v>240000000</v>
      </c>
      <c r="E124" s="148" t="s">
        <v>209</v>
      </c>
      <c r="F124" s="140" t="s">
        <v>183</v>
      </c>
      <c r="G124" s="141" t="s">
        <v>210</v>
      </c>
      <c r="H124" s="9"/>
    </row>
    <row r="125" ht="99.75">
      <c r="A125" s="140">
        <v>426085</v>
      </c>
      <c r="B125" s="145" t="s">
        <v>211</v>
      </c>
      <c r="C125" s="138">
        <v>45266</v>
      </c>
      <c r="D125" s="147">
        <v>7260000</v>
      </c>
      <c r="E125" s="140" t="s">
        <v>212</v>
      </c>
      <c r="F125" s="140" t="s">
        <v>183</v>
      </c>
      <c r="G125" s="141" t="s">
        <v>213</v>
      </c>
      <c r="H125" s="9"/>
    </row>
    <row r="126" ht="128.25">
      <c r="A126" s="140">
        <v>437330</v>
      </c>
      <c r="B126" s="145" t="s">
        <v>214</v>
      </c>
      <c r="C126" s="138">
        <v>45266</v>
      </c>
      <c r="D126" s="147">
        <v>43572000</v>
      </c>
      <c r="E126" s="140" t="s">
        <v>215</v>
      </c>
      <c r="F126" s="140" t="s">
        <v>183</v>
      </c>
      <c r="G126" s="141" t="s">
        <v>216</v>
      </c>
      <c r="H126" s="9"/>
    </row>
    <row r="127" ht="114">
      <c r="A127" s="140">
        <v>436077</v>
      </c>
      <c r="B127" s="145" t="s">
        <v>217</v>
      </c>
      <c r="C127" s="138">
        <v>45266</v>
      </c>
      <c r="D127" s="147">
        <v>102320016</v>
      </c>
      <c r="E127" s="140" t="s">
        <v>218</v>
      </c>
      <c r="F127" s="140" t="s">
        <v>183</v>
      </c>
      <c r="G127" s="141" t="s">
        <v>219</v>
      </c>
      <c r="H127" s="9"/>
    </row>
    <row r="128" ht="128.25">
      <c r="A128" s="140">
        <v>437448</v>
      </c>
      <c r="B128" s="145" t="s">
        <v>220</v>
      </c>
      <c r="C128" s="138">
        <v>45266</v>
      </c>
      <c r="D128" s="147">
        <v>8750000</v>
      </c>
      <c r="E128" s="140" t="s">
        <v>221</v>
      </c>
      <c r="F128" s="140" t="s">
        <v>183</v>
      </c>
      <c r="G128" s="141" t="s">
        <v>222</v>
      </c>
      <c r="H128" s="9"/>
    </row>
    <row r="129" ht="128.25">
      <c r="A129" s="140">
        <v>437448</v>
      </c>
      <c r="B129" s="145" t="s">
        <v>220</v>
      </c>
      <c r="C129" s="138">
        <v>45266</v>
      </c>
      <c r="D129" s="147">
        <v>66279154</v>
      </c>
      <c r="E129" s="140" t="s">
        <v>204</v>
      </c>
      <c r="F129" s="140" t="s">
        <v>183</v>
      </c>
      <c r="G129" s="141" t="s">
        <v>222</v>
      </c>
      <c r="H129" s="9"/>
    </row>
    <row r="130" ht="114">
      <c r="A130" s="140">
        <v>427769</v>
      </c>
      <c r="B130" s="145" t="s">
        <v>223</v>
      </c>
      <c r="C130" s="138">
        <v>45266</v>
      </c>
      <c r="D130" s="147">
        <v>311436273</v>
      </c>
      <c r="E130" s="140" t="s">
        <v>224</v>
      </c>
      <c r="F130" s="140" t="s">
        <v>198</v>
      </c>
      <c r="G130" s="141" t="s">
        <v>225</v>
      </c>
      <c r="H130" s="9"/>
    </row>
    <row r="131" ht="128.25">
      <c r="A131" s="140">
        <v>437429</v>
      </c>
      <c r="B131" s="145" t="s">
        <v>226</v>
      </c>
      <c r="C131" s="138">
        <v>45266</v>
      </c>
      <c r="D131" s="147">
        <v>192600000</v>
      </c>
      <c r="E131" s="140" t="s">
        <v>227</v>
      </c>
      <c r="F131" s="140" t="s">
        <v>198</v>
      </c>
      <c r="G131" s="141" t="s">
        <v>228</v>
      </c>
      <c r="H131" s="9"/>
    </row>
    <row r="132" ht="114">
      <c r="A132" s="140">
        <v>427763</v>
      </c>
      <c r="B132" s="145" t="s">
        <v>229</v>
      </c>
      <c r="C132" s="138">
        <v>45266</v>
      </c>
      <c r="D132" s="139">
        <v>851000000</v>
      </c>
      <c r="E132" s="140" t="s">
        <v>230</v>
      </c>
      <c r="F132" s="140" t="s">
        <v>183</v>
      </c>
      <c r="G132" s="141" t="s">
        <v>231</v>
      </c>
      <c r="H132" s="9"/>
    </row>
    <row r="133" ht="16.5">
      <c r="A133" s="149"/>
      <c r="B133" s="149"/>
      <c r="C133" s="150" t="s">
        <v>131</v>
      </c>
      <c r="D133" s="151"/>
      <c r="E133" s="149"/>
      <c r="F133" s="149"/>
      <c r="G133" s="149"/>
      <c r="H133" s="1"/>
    </row>
    <row r="134" ht="18">
      <c r="A134" s="152" t="s">
        <v>232</v>
      </c>
      <c r="B134" s="153"/>
      <c r="C134" s="153"/>
      <c r="D134" s="153"/>
      <c r="E134" s="153"/>
      <c r="F134" s="153"/>
      <c r="G134" s="154"/>
      <c r="H134" s="1"/>
    </row>
    <row r="135" ht="128.25">
      <c r="A135" s="155">
        <v>389005</v>
      </c>
      <c r="B135" s="143" t="s">
        <v>233</v>
      </c>
      <c r="C135" s="156">
        <v>44970</v>
      </c>
      <c r="D135" s="157">
        <v>2900625126</v>
      </c>
      <c r="E135" s="158" t="s">
        <v>234</v>
      </c>
      <c r="F135" s="159" t="s">
        <v>235</v>
      </c>
      <c r="G135" s="160" t="s">
        <v>236</v>
      </c>
      <c r="H135" s="1"/>
    </row>
    <row r="136" ht="24">
      <c r="A136" s="161">
        <v>410299</v>
      </c>
      <c r="B136" s="162" t="s">
        <v>237</v>
      </c>
      <c r="C136" s="156">
        <v>45092</v>
      </c>
      <c r="D136" s="163">
        <v>1719802000</v>
      </c>
      <c r="E136" s="164" t="s">
        <v>238</v>
      </c>
      <c r="F136" s="165" t="s">
        <v>235</v>
      </c>
      <c r="G136" s="166" t="s">
        <v>239</v>
      </c>
      <c r="H136" s="1"/>
    </row>
    <row r="137" ht="36">
      <c r="A137" s="167"/>
      <c r="B137" s="162"/>
      <c r="C137" s="156">
        <v>45092</v>
      </c>
      <c r="D137" s="163">
        <v>1719802000</v>
      </c>
      <c r="E137" s="164" t="s">
        <v>240</v>
      </c>
      <c r="F137" s="165" t="s">
        <v>235</v>
      </c>
      <c r="G137" s="168"/>
      <c r="H137" s="1"/>
      <c r="I137" s="1"/>
      <c r="J137" s="1"/>
      <c r="K137" s="1"/>
      <c r="L137" s="1"/>
    </row>
    <row r="138" ht="48">
      <c r="A138" s="167"/>
      <c r="B138" s="162"/>
      <c r="C138" s="156">
        <v>45092</v>
      </c>
      <c r="D138" s="163">
        <v>1719802000</v>
      </c>
      <c r="E138" s="164" t="s">
        <v>241</v>
      </c>
      <c r="F138" s="165" t="s">
        <v>235</v>
      </c>
      <c r="G138" s="168"/>
      <c r="H138" s="1"/>
      <c r="I138" s="1"/>
      <c r="J138" s="1"/>
      <c r="K138" s="1"/>
      <c r="L138" s="1"/>
    </row>
    <row r="139" ht="24">
      <c r="A139" s="155"/>
      <c r="B139" s="143"/>
      <c r="C139" s="156">
        <v>45258</v>
      </c>
      <c r="D139" s="163">
        <v>1719802000</v>
      </c>
      <c r="E139" s="164" t="s">
        <v>242</v>
      </c>
      <c r="F139" s="165" t="s">
        <v>235</v>
      </c>
      <c r="G139" s="169"/>
      <c r="H139" s="1"/>
      <c r="I139" s="1"/>
      <c r="J139" s="1"/>
      <c r="K139" s="1"/>
      <c r="L139" s="1"/>
    </row>
    <row r="140" ht="71.25">
      <c r="A140" s="170">
        <v>403338</v>
      </c>
      <c r="B140" s="143" t="s">
        <v>243</v>
      </c>
      <c r="C140" s="156">
        <v>45092</v>
      </c>
      <c r="D140" s="163">
        <v>690000000</v>
      </c>
      <c r="E140" s="164" t="s">
        <v>244</v>
      </c>
      <c r="F140" s="165" t="s">
        <v>235</v>
      </c>
      <c r="G140" s="110" t="s">
        <v>245</v>
      </c>
      <c r="H140" s="1"/>
      <c r="I140" s="1"/>
      <c r="J140" s="1"/>
      <c r="K140" s="1"/>
      <c r="L140" s="1"/>
    </row>
    <row r="141" ht="84">
      <c r="A141" s="170">
        <v>410331</v>
      </c>
      <c r="B141" s="143" t="s">
        <v>246</v>
      </c>
      <c r="C141" s="156">
        <v>45013</v>
      </c>
      <c r="D141" s="163">
        <v>10355341570</v>
      </c>
      <c r="E141" s="164" t="s">
        <v>247</v>
      </c>
      <c r="F141" s="165" t="s">
        <v>235</v>
      </c>
      <c r="G141" s="171" t="s">
        <v>248</v>
      </c>
      <c r="H141" s="1"/>
      <c r="I141" s="1"/>
      <c r="J141" s="1"/>
      <c r="K141" s="1"/>
      <c r="L141" s="1"/>
    </row>
    <row r="142" ht="142.5">
      <c r="A142" s="142">
        <v>423865</v>
      </c>
      <c r="B142" s="143" t="s">
        <v>249</v>
      </c>
      <c r="C142" s="138">
        <v>45239</v>
      </c>
      <c r="D142" s="144">
        <v>9187183950</v>
      </c>
      <c r="E142" s="158" t="s">
        <v>250</v>
      </c>
      <c r="F142" s="165" t="s">
        <v>235</v>
      </c>
      <c r="G142" s="171" t="s">
        <v>251</v>
      </c>
      <c r="H142" s="1"/>
      <c r="I142" s="1"/>
      <c r="J142" s="1"/>
      <c r="K142" s="1"/>
      <c r="L142" s="1"/>
    </row>
    <row r="143" ht="156.75">
      <c r="A143" s="136">
        <v>420328</v>
      </c>
      <c r="B143" s="172" t="s">
        <v>252</v>
      </c>
      <c r="C143" s="138">
        <v>45282</v>
      </c>
      <c r="D143" s="144">
        <v>10318907700</v>
      </c>
      <c r="E143" s="158" t="s">
        <v>253</v>
      </c>
      <c r="F143" s="165" t="s">
        <v>235</v>
      </c>
      <c r="G143" s="110" t="s">
        <v>254</v>
      </c>
      <c r="H143" s="1"/>
      <c r="I143" s="1"/>
      <c r="J143" s="1"/>
      <c r="K143" s="1"/>
      <c r="L143" s="1"/>
    </row>
    <row r="144" ht="18">
      <c r="A144" s="69"/>
      <c r="B144" s="84"/>
      <c r="C144" s="71"/>
      <c r="D144" s="71"/>
      <c r="E144" s="71"/>
      <c r="F144" s="71"/>
      <c r="G144" s="1"/>
      <c r="H144" s="1"/>
      <c r="I144" s="1"/>
      <c r="J144" s="1"/>
      <c r="K144" s="1"/>
    </row>
    <row r="145" ht="25.800000000000001" customHeight="1">
      <c r="A145" s="74"/>
      <c r="B145" s="73"/>
      <c r="C145" s="74"/>
      <c r="D145" s="74"/>
      <c r="E145" s="74"/>
      <c r="F145" s="74"/>
      <c r="G145" s="1"/>
      <c r="H145" s="1"/>
      <c r="I145" s="1"/>
      <c r="J145" s="1"/>
      <c r="K145" s="1"/>
    </row>
    <row r="146" ht="19.5">
      <c r="A146" s="47" t="s">
        <v>255</v>
      </c>
      <c r="B146" s="48"/>
      <c r="C146" s="47"/>
      <c r="D146" s="47"/>
      <c r="E146" s="47"/>
      <c r="F146" s="47"/>
      <c r="G146" s="1"/>
      <c r="H146" s="1"/>
      <c r="I146" s="1"/>
      <c r="J146" s="1"/>
      <c r="K146" s="1"/>
    </row>
    <row r="147" ht="46.5" customHeight="1">
      <c r="A147" s="173" t="s">
        <v>256</v>
      </c>
      <c r="B147" s="174"/>
      <c r="C147" s="175" t="s">
        <v>257</v>
      </c>
      <c r="D147" s="76" t="s">
        <v>258</v>
      </c>
      <c r="E147" s="76" t="s">
        <v>259</v>
      </c>
      <c r="F147" s="76" t="s">
        <v>260</v>
      </c>
      <c r="G147" s="75" t="s">
        <v>261</v>
      </c>
      <c r="H147" s="1"/>
    </row>
    <row r="148" s="45" customFormat="1" ht="18">
      <c r="A148" s="176">
        <v>100</v>
      </c>
      <c r="B148" s="177" t="s">
        <v>262</v>
      </c>
      <c r="C148" s="178" t="s">
        <v>131</v>
      </c>
      <c r="D148" s="179">
        <f>SUM(D149:D153)</f>
        <v>56546012495</v>
      </c>
      <c r="E148" s="179">
        <f>SUM(E149:E153)</f>
        <v>46287914118</v>
      </c>
      <c r="F148" s="179">
        <f>SUM(F149:F153)</f>
        <v>10258098377</v>
      </c>
      <c r="G148" s="180">
        <f>E148/D148</f>
        <v>0.81858847468851925</v>
      </c>
      <c r="H148" s="46"/>
    </row>
    <row r="149" ht="18">
      <c r="A149" s="181"/>
      <c r="B149" s="182">
        <v>110</v>
      </c>
      <c r="C149" s="183" t="s">
        <v>263</v>
      </c>
      <c r="D149" s="184">
        <v>22962383821</v>
      </c>
      <c r="E149" s="184">
        <v>19884618323</v>
      </c>
      <c r="F149" s="185">
        <f>D149-E149</f>
        <v>3077765498</v>
      </c>
      <c r="G149" s="186">
        <f>E149/D149</f>
        <v>0.86596489624107487</v>
      </c>
      <c r="H149" s="9"/>
    </row>
    <row r="150" ht="18">
      <c r="A150" s="181"/>
      <c r="B150" s="182">
        <v>120</v>
      </c>
      <c r="C150" s="183" t="s">
        <v>264</v>
      </c>
      <c r="D150" s="184">
        <v>1630049618</v>
      </c>
      <c r="E150" s="184">
        <v>1262740332</v>
      </c>
      <c r="F150" s="185">
        <f>D150-E150</f>
        <v>367309286</v>
      </c>
      <c r="G150" s="186">
        <f>E150/D150</f>
        <v>0.77466373910097752</v>
      </c>
      <c r="H150" s="9"/>
    </row>
    <row r="151" ht="18">
      <c r="A151" s="181"/>
      <c r="B151" s="182">
        <v>130</v>
      </c>
      <c r="C151" s="183" t="s">
        <v>265</v>
      </c>
      <c r="D151" s="184">
        <v>5799218356</v>
      </c>
      <c r="E151" s="184">
        <v>4849730788</v>
      </c>
      <c r="F151" s="185">
        <f>D151-E151</f>
        <v>949487568</v>
      </c>
      <c r="G151" s="186">
        <f>E151/D151</f>
        <v>0.83627318205432999</v>
      </c>
      <c r="H151" s="9"/>
    </row>
    <row r="152" ht="18">
      <c r="A152" s="181"/>
      <c r="B152" s="182">
        <v>140</v>
      </c>
      <c r="C152" s="183" t="s">
        <v>266</v>
      </c>
      <c r="D152" s="184">
        <v>24429529930</v>
      </c>
      <c r="E152" s="184">
        <v>18904544376</v>
      </c>
      <c r="F152" s="185">
        <f>D152-E152</f>
        <v>5524985554</v>
      </c>
      <c r="G152" s="186">
        <f>E152/D152</f>
        <v>0.77383987453580938</v>
      </c>
      <c r="H152" s="9"/>
    </row>
    <row r="153" ht="18">
      <c r="A153" s="181"/>
      <c r="B153" s="182">
        <v>190</v>
      </c>
      <c r="C153" s="183" t="s">
        <v>267</v>
      </c>
      <c r="D153" s="184">
        <v>1724830770</v>
      </c>
      <c r="E153" s="184">
        <v>1386280299</v>
      </c>
      <c r="F153" s="185">
        <f>D153-E153</f>
        <v>338550471</v>
      </c>
      <c r="G153" s="186">
        <f>E153/D153</f>
        <v>0.80371960143081167</v>
      </c>
      <c r="H153" s="9"/>
    </row>
    <row r="154" ht="18">
      <c r="A154" s="176">
        <v>200</v>
      </c>
      <c r="B154" s="187" t="s">
        <v>268</v>
      </c>
      <c r="C154" s="188" t="s">
        <v>131</v>
      </c>
      <c r="D154" s="179">
        <f>SUM(D155:D163)</f>
        <v>130429648003</v>
      </c>
      <c r="E154" s="179">
        <f>SUM(E155:E163)</f>
        <v>69782200889</v>
      </c>
      <c r="F154" s="179">
        <f>SUM(F155:F163)</f>
        <v>60647447114</v>
      </c>
      <c r="G154" s="180">
        <f>E154/D154</f>
        <v>0.53501793462936387</v>
      </c>
      <c r="H154" s="9"/>
    </row>
    <row r="155" ht="18">
      <c r="A155" s="181"/>
      <c r="B155" s="182">
        <v>210</v>
      </c>
      <c r="C155" s="183" t="s">
        <v>269</v>
      </c>
      <c r="D155" s="184">
        <v>14012747545</v>
      </c>
      <c r="E155" s="184">
        <v>12610094478</v>
      </c>
      <c r="F155" s="185">
        <f>D155-E155</f>
        <v>1402653067</v>
      </c>
      <c r="G155" s="186">
        <f>E155/D155</f>
        <v>0.89990163866896378</v>
      </c>
      <c r="H155" s="9"/>
    </row>
    <row r="156" ht="18">
      <c r="A156" s="181"/>
      <c r="B156" s="182">
        <v>220</v>
      </c>
      <c r="C156" s="183" t="s">
        <v>270</v>
      </c>
      <c r="D156" s="184">
        <v>5500000</v>
      </c>
      <c r="E156" s="184">
        <v>3310000</v>
      </c>
      <c r="F156" s="185">
        <f>D156-E156</f>
        <v>2190000</v>
      </c>
      <c r="G156" s="186">
        <f>E156/D156</f>
        <v>0.60181818181818181</v>
      </c>
      <c r="H156" s="9"/>
    </row>
    <row r="157" ht="18">
      <c r="A157" s="181"/>
      <c r="B157" s="182">
        <v>230</v>
      </c>
      <c r="C157" s="183" t="s">
        <v>271</v>
      </c>
      <c r="D157" s="184">
        <v>1707028595</v>
      </c>
      <c r="E157" s="184">
        <v>813824373</v>
      </c>
      <c r="F157" s="185">
        <f>D157-E157</f>
        <v>893204222</v>
      </c>
      <c r="G157" s="186">
        <f>E157/D157</f>
        <v>0.47674911561748035</v>
      </c>
      <c r="H157" s="9"/>
    </row>
    <row r="158" ht="18">
      <c r="A158" s="181"/>
      <c r="B158" s="182">
        <v>240</v>
      </c>
      <c r="C158" s="183" t="s">
        <v>272</v>
      </c>
      <c r="D158" s="184">
        <v>5355459684</v>
      </c>
      <c r="E158" s="184">
        <v>3447380801</v>
      </c>
      <c r="F158" s="185">
        <f>D158-E158</f>
        <v>1908078883</v>
      </c>
      <c r="G158" s="186">
        <f>E158/D158</f>
        <v>0.64371333263872998</v>
      </c>
      <c r="H158" s="9"/>
    </row>
    <row r="159" ht="18">
      <c r="A159" s="181"/>
      <c r="B159" s="182">
        <v>250</v>
      </c>
      <c r="C159" s="183" t="s">
        <v>273</v>
      </c>
      <c r="D159" s="184">
        <v>3629566808</v>
      </c>
      <c r="E159" s="184">
        <v>3104230261</v>
      </c>
      <c r="F159" s="185">
        <f>D159-E159</f>
        <v>525336547</v>
      </c>
      <c r="G159" s="186">
        <f>E159/D159</f>
        <v>0.85526191559772491</v>
      </c>
      <c r="H159" s="9"/>
    </row>
    <row r="160" ht="18">
      <c r="A160" s="181"/>
      <c r="B160" s="182">
        <v>260</v>
      </c>
      <c r="C160" s="183" t="s">
        <v>274</v>
      </c>
      <c r="D160" s="184">
        <v>102082772686</v>
      </c>
      <c r="E160" s="184">
        <v>46984938976</v>
      </c>
      <c r="F160" s="185">
        <f>D160-E160</f>
        <v>55097833710</v>
      </c>
      <c r="G160" s="186">
        <f>E160/D160</f>
        <v>0.46026315449446725</v>
      </c>
      <c r="H160" s="9"/>
    </row>
    <row r="161" ht="18">
      <c r="A161" s="181"/>
      <c r="B161" s="182">
        <v>270</v>
      </c>
      <c r="C161" s="183" t="s">
        <v>275</v>
      </c>
      <c r="D161" s="184">
        <v>2733336463</v>
      </c>
      <c r="E161" s="184">
        <v>2721372000</v>
      </c>
      <c r="F161" s="185">
        <f>D161-E161</f>
        <v>11964463</v>
      </c>
      <c r="G161" s="186">
        <f>E161/D161</f>
        <v>0.99562276245096137</v>
      </c>
      <c r="H161" s="9"/>
    </row>
    <row r="162" ht="18">
      <c r="A162" s="181"/>
      <c r="B162" s="182">
        <v>280</v>
      </c>
      <c r="C162" s="183" t="s">
        <v>276</v>
      </c>
      <c r="D162" s="184">
        <v>274066972</v>
      </c>
      <c r="E162" s="189">
        <v>0</v>
      </c>
      <c r="F162" s="185">
        <f>D162-E162</f>
        <v>274066972</v>
      </c>
      <c r="G162" s="186">
        <f>E162/D162</f>
        <v>0</v>
      </c>
      <c r="H162" s="9"/>
    </row>
    <row r="163" ht="28.5">
      <c r="A163" s="181"/>
      <c r="B163" s="182">
        <v>290</v>
      </c>
      <c r="C163" s="183" t="s">
        <v>277</v>
      </c>
      <c r="D163" s="184">
        <v>629169250</v>
      </c>
      <c r="E163" s="184">
        <v>97050000</v>
      </c>
      <c r="F163" s="185">
        <f>D163-E163</f>
        <v>532119250</v>
      </c>
      <c r="G163" s="186">
        <f>E163/D163</f>
        <v>0.15425102228057078</v>
      </c>
      <c r="H163" s="9"/>
    </row>
    <row r="164" ht="28.5">
      <c r="A164" s="176">
        <v>300</v>
      </c>
      <c r="B164" s="187" t="s">
        <v>278</v>
      </c>
      <c r="C164" s="188" t="s">
        <v>131</v>
      </c>
      <c r="D164" s="179">
        <f>SUM(D165:D170)</f>
        <v>1930021654</v>
      </c>
      <c r="E164" s="179">
        <f>SUM(E165:E170)</f>
        <v>922696069</v>
      </c>
      <c r="F164" s="179">
        <f>SUM(F165:F170)</f>
        <v>1007325585</v>
      </c>
      <c r="G164" s="180">
        <f>E164/D164</f>
        <v>0.47807550090834372</v>
      </c>
      <c r="H164" s="9"/>
    </row>
    <row r="165" ht="18">
      <c r="A165" s="181"/>
      <c r="B165" s="182">
        <v>320</v>
      </c>
      <c r="C165" s="183" t="s">
        <v>279</v>
      </c>
      <c r="D165" s="184">
        <v>1500000</v>
      </c>
      <c r="E165" s="184">
        <v>0</v>
      </c>
      <c r="F165" s="185">
        <f>D165-E165</f>
        <v>1500000</v>
      </c>
      <c r="G165" s="186">
        <f>E165/D165</f>
        <v>0</v>
      </c>
      <c r="H165" s="9"/>
    </row>
    <row r="166" ht="28.5">
      <c r="A166" s="181"/>
      <c r="B166" s="182">
        <v>330</v>
      </c>
      <c r="C166" s="183" t="s">
        <v>280</v>
      </c>
      <c r="D166" s="184">
        <v>7060000</v>
      </c>
      <c r="E166" s="184">
        <v>500000</v>
      </c>
      <c r="F166" s="185">
        <f>D166-E166</f>
        <v>6560000</v>
      </c>
      <c r="G166" s="186">
        <f>E166/D166</f>
        <v>0.070821529745042494</v>
      </c>
      <c r="H166" s="9"/>
    </row>
    <row r="167" ht="28.5">
      <c r="A167" s="181"/>
      <c r="B167" s="182">
        <v>340</v>
      </c>
      <c r="C167" s="183" t="s">
        <v>281</v>
      </c>
      <c r="D167" s="184">
        <v>543022286</v>
      </c>
      <c r="E167" s="184">
        <v>182425804</v>
      </c>
      <c r="F167" s="185">
        <f>D167-E167</f>
        <v>360596482</v>
      </c>
      <c r="G167" s="186">
        <f>E167/D167</f>
        <v>0.3359453354001018</v>
      </c>
      <c r="H167" s="9"/>
    </row>
    <row r="168" ht="28.5">
      <c r="A168" s="181"/>
      <c r="B168" s="182">
        <v>350</v>
      </c>
      <c r="C168" s="183" t="s">
        <v>282</v>
      </c>
      <c r="D168" s="184">
        <v>31500000</v>
      </c>
      <c r="E168" s="184">
        <v>2364400</v>
      </c>
      <c r="F168" s="185">
        <f>D168-E168</f>
        <v>29135600</v>
      </c>
      <c r="G168" s="186">
        <f>E168/D168</f>
        <v>0.075060317460317466</v>
      </c>
      <c r="H168" s="9"/>
    </row>
    <row r="169" ht="18">
      <c r="A169" s="181"/>
      <c r="B169" s="182">
        <v>360</v>
      </c>
      <c r="C169" s="183" t="s">
        <v>283</v>
      </c>
      <c r="D169" s="184">
        <v>1039469305</v>
      </c>
      <c r="E169" s="184">
        <v>697305071</v>
      </c>
      <c r="F169" s="185">
        <f>D169-E169</f>
        <v>342164234</v>
      </c>
      <c r="G169" s="186">
        <f>E169/D169</f>
        <v>0.6708279577336822</v>
      </c>
      <c r="H169" s="9"/>
    </row>
    <row r="170" ht="18">
      <c r="A170" s="181"/>
      <c r="B170" s="182">
        <v>390</v>
      </c>
      <c r="C170" s="183" t="s">
        <v>283</v>
      </c>
      <c r="D170" s="184">
        <v>307470063</v>
      </c>
      <c r="E170" s="184">
        <v>40100794</v>
      </c>
      <c r="F170" s="185">
        <f>D170-E170</f>
        <v>267369269</v>
      </c>
      <c r="G170" s="186">
        <f>E170/D170</f>
        <v>0.13042178353474368</v>
      </c>
      <c r="H170" s="9"/>
    </row>
    <row r="171" ht="18">
      <c r="A171" s="176">
        <v>500</v>
      </c>
      <c r="B171" s="177" t="s">
        <v>284</v>
      </c>
      <c r="C171" s="188" t="s">
        <v>131</v>
      </c>
      <c r="D171" s="179">
        <f>SUM(D172:D177)</f>
        <v>127392558208</v>
      </c>
      <c r="E171" s="179">
        <f>SUM(E172:E177)</f>
        <v>37747648365</v>
      </c>
      <c r="F171" s="179">
        <f>SUM(F172:F177)</f>
        <v>89644909843</v>
      </c>
      <c r="G171" s="180">
        <f>E171/D171</f>
        <v>0.2963096816327967</v>
      </c>
      <c r="H171" s="9"/>
    </row>
    <row r="172" ht="18">
      <c r="A172" s="181"/>
      <c r="B172" s="182">
        <v>520</v>
      </c>
      <c r="C172" s="183" t="s">
        <v>285</v>
      </c>
      <c r="D172" s="185">
        <v>2247525506</v>
      </c>
      <c r="E172" s="184">
        <v>131867853</v>
      </c>
      <c r="F172" s="185">
        <f>D172-E172</f>
        <v>2115657653</v>
      </c>
      <c r="G172" s="186">
        <f>E172/D172</f>
        <v>0.05867246117917916</v>
      </c>
      <c r="H172" s="9"/>
    </row>
    <row r="173" ht="28.5">
      <c r="A173" s="181"/>
      <c r="B173" s="182">
        <v>530</v>
      </c>
      <c r="C173" s="183" t="s">
        <v>286</v>
      </c>
      <c r="D173" s="185">
        <v>12341246230</v>
      </c>
      <c r="E173" s="184">
        <v>168217666</v>
      </c>
      <c r="F173" s="185">
        <f>D173-E173</f>
        <v>12173028564</v>
      </c>
      <c r="G173" s="186">
        <f>E173/D173</f>
        <v>0.013630525059218431</v>
      </c>
      <c r="H173" s="9"/>
    </row>
    <row r="174" ht="28.5">
      <c r="A174" s="181"/>
      <c r="B174" s="182">
        <v>540</v>
      </c>
      <c r="C174" s="183" t="s">
        <v>287</v>
      </c>
      <c r="D174" s="185">
        <v>93396133920</v>
      </c>
      <c r="E174" s="184">
        <v>28065735893</v>
      </c>
      <c r="F174" s="185">
        <f>D174-E174</f>
        <v>65330398027</v>
      </c>
      <c r="G174" s="186">
        <f>E174/D174</f>
        <v>0.30050211625504936</v>
      </c>
      <c r="H174" s="9"/>
    </row>
    <row r="175" ht="18">
      <c r="A175" s="181"/>
      <c r="B175" s="182">
        <v>570</v>
      </c>
      <c r="C175" s="183" t="s">
        <v>288</v>
      </c>
      <c r="D175" s="185">
        <v>18126911518</v>
      </c>
      <c r="E175" s="184">
        <v>9303044041</v>
      </c>
      <c r="F175" s="185">
        <f>D175-E175</f>
        <v>8823867477</v>
      </c>
      <c r="G175" s="186">
        <f>E175/D175</f>
        <v>0.5132172699007268</v>
      </c>
      <c r="H175" s="9"/>
    </row>
    <row r="176" ht="18">
      <c r="A176" s="181"/>
      <c r="B176" s="182">
        <v>580</v>
      </c>
      <c r="C176" s="183" t="s">
        <v>289</v>
      </c>
      <c r="D176" s="185">
        <v>1080741034</v>
      </c>
      <c r="E176" s="189">
        <v>0</v>
      </c>
      <c r="F176" s="185">
        <f>D176-E176</f>
        <v>1080741034</v>
      </c>
      <c r="G176" s="186">
        <f>E176/D176</f>
        <v>0</v>
      </c>
      <c r="H176" s="9"/>
    </row>
    <row r="177" ht="28.5">
      <c r="A177" s="181"/>
      <c r="B177" s="182">
        <v>590</v>
      </c>
      <c r="C177" s="183" t="s">
        <v>290</v>
      </c>
      <c r="D177" s="185">
        <v>200000000</v>
      </c>
      <c r="E177" s="184">
        <v>78782912</v>
      </c>
      <c r="F177" s="185">
        <f>D177-E177</f>
        <v>121217088</v>
      </c>
      <c r="G177" s="186">
        <f>E177/D177</f>
        <v>0.39391456000000002</v>
      </c>
      <c r="H177" s="9"/>
    </row>
    <row r="178" ht="18">
      <c r="A178" s="176">
        <v>800</v>
      </c>
      <c r="B178" s="187" t="s">
        <v>291</v>
      </c>
      <c r="C178" s="188" t="s">
        <v>131</v>
      </c>
      <c r="D178" s="179">
        <f>SUM(D179:D181)</f>
        <v>16893595656</v>
      </c>
      <c r="E178" s="179">
        <f>SUM(E179:E181)</f>
        <v>7322675178</v>
      </c>
      <c r="F178" s="179">
        <f>SUM(F179:F181)</f>
        <v>9570920478</v>
      </c>
      <c r="G178" s="180">
        <f>E178/D178</f>
        <v>0.43345865066915157</v>
      </c>
      <c r="H178" s="9"/>
    </row>
    <row r="179" ht="28.5">
      <c r="A179" s="181"/>
      <c r="B179" s="182">
        <v>830</v>
      </c>
      <c r="C179" s="183" t="s">
        <v>292</v>
      </c>
      <c r="D179" s="184">
        <v>4526635935</v>
      </c>
      <c r="E179" s="184">
        <v>1346195691</v>
      </c>
      <c r="F179" s="185">
        <f>D179-E179</f>
        <v>3180440244</v>
      </c>
      <c r="G179" s="186">
        <f>E179/D179</f>
        <v>0.29739429243496251</v>
      </c>
      <c r="H179" s="9"/>
    </row>
    <row r="180" ht="18">
      <c r="A180" s="181"/>
      <c r="B180" s="182">
        <v>840</v>
      </c>
      <c r="C180" s="183" t="s">
        <v>293</v>
      </c>
      <c r="D180" s="184">
        <v>11513018411</v>
      </c>
      <c r="E180" s="184">
        <v>5122538177</v>
      </c>
      <c r="F180" s="185">
        <f>D180-E180</f>
        <v>6390480234</v>
      </c>
      <c r="G180" s="186">
        <f>E180/D180</f>
        <v>0.4449344206820447</v>
      </c>
      <c r="H180" s="9"/>
    </row>
    <row r="181" ht="18">
      <c r="A181" s="181"/>
      <c r="B181" s="182">
        <v>850</v>
      </c>
      <c r="C181" s="183" t="s">
        <v>294</v>
      </c>
      <c r="D181" s="184">
        <v>853941310</v>
      </c>
      <c r="E181" s="184">
        <v>853941310</v>
      </c>
      <c r="F181" s="185">
        <f>D181-E181</f>
        <v>0</v>
      </c>
      <c r="G181" s="186">
        <f>E181/D181</f>
        <v>1</v>
      </c>
      <c r="H181" s="9"/>
    </row>
    <row r="182" ht="18">
      <c r="A182" s="176">
        <v>900</v>
      </c>
      <c r="B182" s="177" t="s">
        <v>295</v>
      </c>
      <c r="C182" s="188" t="s">
        <v>131</v>
      </c>
      <c r="D182" s="179">
        <f>SUM(D183:D184)</f>
        <v>734394112</v>
      </c>
      <c r="E182" s="179">
        <f>SUM(E183:E184)</f>
        <v>456735799</v>
      </c>
      <c r="F182" s="179">
        <f>SUM(F183:F184)</f>
        <v>277658313</v>
      </c>
      <c r="G182" s="180">
        <f>E182/D182</f>
        <v>0.62192192385115419</v>
      </c>
      <c r="H182" s="9"/>
    </row>
    <row r="183" ht="28.5">
      <c r="A183" s="181"/>
      <c r="B183" s="182">
        <v>910</v>
      </c>
      <c r="C183" s="183" t="s">
        <v>296</v>
      </c>
      <c r="D183" s="184">
        <v>716394112</v>
      </c>
      <c r="E183" s="184">
        <v>456735799</v>
      </c>
      <c r="F183" s="185">
        <f>D183-E183</f>
        <v>259658313</v>
      </c>
      <c r="G183" s="186">
        <f>E183/D183</f>
        <v>0.63754823127301197</v>
      </c>
      <c r="H183" s="9"/>
    </row>
    <row r="184" ht="28.5">
      <c r="A184" s="181"/>
      <c r="B184" s="182">
        <v>920</v>
      </c>
      <c r="C184" s="183" t="s">
        <v>297</v>
      </c>
      <c r="D184" s="184">
        <v>18000000</v>
      </c>
      <c r="E184" s="184">
        <v>0</v>
      </c>
      <c r="F184" s="185">
        <f>D184-E184</f>
        <v>18000000</v>
      </c>
      <c r="G184" s="186">
        <f>E184/D184</f>
        <v>0</v>
      </c>
      <c r="H184" s="9"/>
    </row>
    <row r="185" ht="18">
      <c r="A185" s="176" t="s">
        <v>298</v>
      </c>
      <c r="B185" s="176"/>
      <c r="C185" s="176"/>
      <c r="D185" s="190">
        <f>D182+D178+D171+D164+D154+D148</f>
        <v>333926230128</v>
      </c>
      <c r="E185" s="190">
        <f>E182+E178+E171+E164+E154+E148</f>
        <v>162519870418</v>
      </c>
      <c r="F185" s="190">
        <f>F182+F178+F171+F164+F154+F148</f>
        <v>171406359710</v>
      </c>
      <c r="G185" s="180">
        <f>E185/D185</f>
        <v>0.48669393343464867</v>
      </c>
      <c r="H185" s="9"/>
    </row>
    <row r="186" ht="18">
      <c r="A186" s="69"/>
      <c r="B186" s="84"/>
      <c r="C186" s="71"/>
      <c r="D186" s="85"/>
      <c r="E186" s="85"/>
      <c r="F186" s="85"/>
      <c r="G186" s="9"/>
    </row>
    <row r="187" ht="28.800000000000001" customHeight="1">
      <c r="A187" s="74"/>
      <c r="B187" s="73"/>
      <c r="C187" s="74"/>
      <c r="D187" s="74"/>
      <c r="E187" s="74"/>
      <c r="F187" s="74"/>
      <c r="G187" s="9"/>
    </row>
    <row r="188" ht="15" hidden="1">
      <c r="A188" s="74"/>
      <c r="B188" s="73"/>
      <c r="C188" s="74"/>
      <c r="D188" s="74"/>
      <c r="E188" s="74"/>
      <c r="F188" s="74"/>
      <c r="G188" s="9"/>
    </row>
    <row r="189" ht="29.399999999999999" customHeight="1">
      <c r="A189" s="191" t="s">
        <v>299</v>
      </c>
      <c r="B189" s="192"/>
      <c r="C189" s="191"/>
      <c r="D189" s="191"/>
      <c r="E189" s="191"/>
      <c r="F189" s="191"/>
      <c r="G189" s="9"/>
    </row>
    <row r="190" s="45" customFormat="1" ht="19.5">
      <c r="A190" s="47" t="s">
        <v>300</v>
      </c>
      <c r="B190" s="48"/>
      <c r="C190" s="47"/>
      <c r="D190" s="47"/>
      <c r="E190" s="47"/>
      <c r="F190" s="47"/>
      <c r="G190" s="46"/>
    </row>
    <row r="191" s="45" customFormat="1" ht="29.25" customHeight="1">
      <c r="A191" s="118" t="s">
        <v>301</v>
      </c>
      <c r="B191" s="75" t="s">
        <v>302</v>
      </c>
      <c r="C191" s="75" t="s">
        <v>303</v>
      </c>
      <c r="D191" s="75" t="s">
        <v>304</v>
      </c>
      <c r="E191" s="75"/>
      <c r="F191" s="75" t="s">
        <v>305</v>
      </c>
      <c r="G191" s="46"/>
    </row>
    <row r="192" ht="105">
      <c r="A192" s="193">
        <v>1</v>
      </c>
      <c r="B192" s="194" t="s">
        <v>306</v>
      </c>
      <c r="C192" s="195" t="s">
        <v>307</v>
      </c>
      <c r="D192" s="50" t="s">
        <v>308</v>
      </c>
      <c r="E192" s="50"/>
      <c r="F192" s="196" t="s">
        <v>309</v>
      </c>
      <c r="G192" s="9"/>
    </row>
    <row r="193" ht="75">
      <c r="A193" s="193">
        <v>2</v>
      </c>
      <c r="B193" s="194" t="s">
        <v>310</v>
      </c>
      <c r="C193" s="195" t="s">
        <v>311</v>
      </c>
      <c r="D193" s="50" t="s">
        <v>308</v>
      </c>
      <c r="E193" s="50"/>
      <c r="F193" s="196" t="s">
        <v>312</v>
      </c>
      <c r="G193" s="9"/>
    </row>
    <row r="194" ht="75">
      <c r="A194" s="197">
        <v>3</v>
      </c>
      <c r="B194" s="198" t="s">
        <v>313</v>
      </c>
      <c r="C194" s="195" t="s">
        <v>314</v>
      </c>
      <c r="D194" s="50" t="s">
        <v>308</v>
      </c>
      <c r="E194" s="50"/>
      <c r="F194" s="196" t="s">
        <v>315</v>
      </c>
      <c r="G194" s="9"/>
    </row>
    <row r="195" ht="96" customHeight="1">
      <c r="A195" s="199">
        <v>4</v>
      </c>
      <c r="B195" s="198" t="s">
        <v>316</v>
      </c>
      <c r="C195" s="195" t="s">
        <v>317</v>
      </c>
      <c r="D195" s="50" t="s">
        <v>308</v>
      </c>
      <c r="E195" s="50"/>
      <c r="F195" s="49" t="s">
        <v>318</v>
      </c>
      <c r="G195" s="9"/>
    </row>
    <row r="196" ht="45" customHeight="1">
      <c r="A196" s="199">
        <v>5</v>
      </c>
      <c r="B196" s="198" t="s">
        <v>319</v>
      </c>
      <c r="C196" s="200" t="s">
        <v>320</v>
      </c>
      <c r="D196" s="201" t="s">
        <v>321</v>
      </c>
      <c r="E196" s="202"/>
      <c r="F196" s="203" t="s">
        <v>322</v>
      </c>
      <c r="G196" s="9"/>
    </row>
    <row r="197" ht="64.5" customHeight="1">
      <c r="A197" s="199">
        <v>6</v>
      </c>
      <c r="B197" s="198" t="s">
        <v>323</v>
      </c>
      <c r="C197" s="195" t="s">
        <v>324</v>
      </c>
      <c r="D197" s="50" t="s">
        <v>321</v>
      </c>
      <c r="E197" s="50"/>
      <c r="F197" s="203" t="s">
        <v>325</v>
      </c>
      <c r="G197" s="9"/>
    </row>
    <row r="198" ht="25.199999999999999" customHeight="1">
      <c r="A198" s="74"/>
      <c r="B198" s="73"/>
      <c r="C198" s="74"/>
      <c r="D198" s="74"/>
      <c r="E198" s="74"/>
      <c r="F198" s="74"/>
      <c r="G198" s="9"/>
    </row>
    <row r="199" ht="30.600000000000001" customHeight="1">
      <c r="A199" s="204" t="s">
        <v>326</v>
      </c>
      <c r="B199" s="205"/>
      <c r="C199" s="206"/>
      <c r="D199" s="206"/>
      <c r="E199" s="206"/>
      <c r="F199" s="207"/>
      <c r="G199" s="9"/>
    </row>
    <row r="200" ht="57.600000000000001" customHeight="1">
      <c r="A200" s="208" t="s">
        <v>327</v>
      </c>
      <c r="B200" s="209"/>
      <c r="C200" s="210" t="s">
        <v>257</v>
      </c>
      <c r="D200" s="211" t="s">
        <v>328</v>
      </c>
      <c r="E200" s="212" t="s">
        <v>329</v>
      </c>
      <c r="F200" s="213"/>
      <c r="G200" s="214"/>
      <c r="H200" s="1"/>
    </row>
    <row r="201" ht="36" customHeight="1">
      <c r="A201" s="215" t="s">
        <v>330</v>
      </c>
      <c r="B201" s="216"/>
      <c r="C201" s="217" t="s">
        <v>331</v>
      </c>
      <c r="D201" s="218">
        <v>2023</v>
      </c>
      <c r="E201" s="219" t="s">
        <v>332</v>
      </c>
      <c r="F201" s="220"/>
      <c r="G201" s="9"/>
    </row>
    <row r="202" s="45" customFormat="1" ht="64.200000000000003" customHeight="1">
      <c r="A202" s="215" t="s">
        <v>333</v>
      </c>
      <c r="B202" s="216"/>
      <c r="C202" s="221" t="s">
        <v>334</v>
      </c>
      <c r="D202" s="218">
        <v>2023</v>
      </c>
      <c r="E202" s="219" t="s">
        <v>335</v>
      </c>
      <c r="F202" s="220"/>
      <c r="G202" s="46"/>
    </row>
    <row r="203" ht="169.19999999999999" customHeight="1">
      <c r="A203" s="215" t="s">
        <v>336</v>
      </c>
      <c r="B203" s="216"/>
      <c r="C203" s="221" t="s">
        <v>337</v>
      </c>
      <c r="D203" s="218">
        <v>2023</v>
      </c>
      <c r="E203" s="219" t="s">
        <v>338</v>
      </c>
      <c r="F203" s="220"/>
      <c r="G203" s="9"/>
    </row>
    <row r="204" ht="154.19999999999999" customHeight="1">
      <c r="A204" s="215" t="s">
        <v>339</v>
      </c>
      <c r="B204" s="216"/>
      <c r="C204" s="221" t="s">
        <v>340</v>
      </c>
      <c r="D204" s="218">
        <v>2023</v>
      </c>
      <c r="E204" s="219" t="s">
        <v>341</v>
      </c>
      <c r="F204" s="220"/>
      <c r="G204" s="9"/>
    </row>
    <row r="205" ht="70.200000000000003" customHeight="1">
      <c r="A205" s="215" t="s">
        <v>342</v>
      </c>
      <c r="B205" s="216"/>
      <c r="C205" s="221" t="s">
        <v>343</v>
      </c>
      <c r="D205" s="218">
        <v>2023</v>
      </c>
      <c r="E205" s="219" t="s">
        <v>344</v>
      </c>
      <c r="F205" s="220"/>
      <c r="G205" s="9"/>
    </row>
    <row r="206" ht="129" customHeight="1">
      <c r="A206" s="215" t="s">
        <v>345</v>
      </c>
      <c r="B206" s="216"/>
      <c r="C206" s="221" t="s">
        <v>346</v>
      </c>
      <c r="D206" s="218">
        <v>2023</v>
      </c>
      <c r="E206" s="222" t="s">
        <v>347</v>
      </c>
      <c r="F206" s="223"/>
      <c r="G206" s="9"/>
    </row>
    <row r="207" ht="87" customHeight="1">
      <c r="A207" s="224" t="s">
        <v>348</v>
      </c>
      <c r="B207" s="225"/>
      <c r="C207" s="226" t="s">
        <v>349</v>
      </c>
      <c r="D207" s="218">
        <v>2023</v>
      </c>
      <c r="E207" s="222" t="s">
        <v>350</v>
      </c>
      <c r="F207" s="223"/>
      <c r="G207" s="9"/>
    </row>
    <row r="208" ht="20.399999999999999" customHeight="1">
      <c r="A208" s="227"/>
      <c r="B208" s="228"/>
      <c r="C208" s="229"/>
      <c r="D208" s="229"/>
      <c r="E208" s="229"/>
      <c r="F208" s="229"/>
      <c r="G208" s="9"/>
    </row>
    <row r="209" ht="63" customHeight="1">
      <c r="A209" s="230" t="s">
        <v>351</v>
      </c>
      <c r="B209" s="231"/>
      <c r="C209" s="231"/>
      <c r="D209" s="231"/>
      <c r="E209" s="231"/>
      <c r="F209" s="231"/>
      <c r="G209" s="231"/>
    </row>
    <row r="210" ht="63" customHeight="1">
      <c r="A210" s="232" t="s">
        <v>352</v>
      </c>
      <c r="B210" s="232" t="s">
        <v>353</v>
      </c>
      <c r="C210" s="232" t="s">
        <v>354</v>
      </c>
      <c r="D210" s="118" t="s">
        <v>355</v>
      </c>
      <c r="E210" s="118"/>
      <c r="F210" s="233"/>
      <c r="G210" s="234" t="s">
        <v>356</v>
      </c>
      <c r="H210" s="9"/>
    </row>
    <row r="211" ht="38.399999999999999" customHeight="1">
      <c r="A211" s="235">
        <v>94</v>
      </c>
      <c r="B211" s="236">
        <v>47</v>
      </c>
      <c r="C211" s="235">
        <v>47</v>
      </c>
      <c r="D211" s="237" t="s">
        <v>357</v>
      </c>
      <c r="E211" s="238"/>
      <c r="F211" s="239"/>
      <c r="G211" s="240" t="s">
        <v>358</v>
      </c>
      <c r="H211" s="9"/>
    </row>
    <row r="212" ht="44.25" customHeight="1">
      <c r="A212" s="241"/>
      <c r="B212" s="242"/>
      <c r="C212" s="241"/>
      <c r="D212" s="243"/>
      <c r="E212" s="244"/>
      <c r="F212" s="245"/>
      <c r="G212" s="246"/>
      <c r="H212" s="9"/>
    </row>
    <row r="213" ht="23.25" customHeight="1">
      <c r="A213" s="247"/>
      <c r="B213" s="73"/>
      <c r="C213" s="74"/>
      <c r="D213" s="74"/>
      <c r="E213" s="74"/>
      <c r="F213" s="248"/>
      <c r="G213" s="9"/>
    </row>
    <row r="214" ht="21">
      <c r="A214" s="249" t="s">
        <v>359</v>
      </c>
      <c r="B214" s="250"/>
      <c r="C214" s="251"/>
      <c r="D214" s="251"/>
      <c r="E214" s="251"/>
      <c r="F214" s="252"/>
      <c r="G214" s="9"/>
    </row>
    <row r="215" ht="75" customHeight="1">
      <c r="A215" s="253" t="s">
        <v>360</v>
      </c>
      <c r="B215" s="254"/>
      <c r="C215" s="255"/>
      <c r="D215" s="255"/>
      <c r="E215" s="255"/>
      <c r="F215" s="256"/>
      <c r="G215" s="9"/>
    </row>
    <row r="216" ht="18">
      <c r="A216" s="257" t="s">
        <v>361</v>
      </c>
      <c r="B216" s="258"/>
      <c r="C216" s="259" t="s">
        <v>362</v>
      </c>
      <c r="D216" s="257" t="s">
        <v>329</v>
      </c>
      <c r="E216" s="260"/>
      <c r="F216" s="261"/>
      <c r="G216" s="9"/>
    </row>
    <row r="217" ht="57.75" customHeight="1">
      <c r="A217" s="262" t="s">
        <v>363</v>
      </c>
      <c r="B217" s="263"/>
      <c r="C217" s="264" t="s">
        <v>364</v>
      </c>
      <c r="D217" s="265" t="s">
        <v>365</v>
      </c>
      <c r="E217" s="266"/>
      <c r="F217" s="267"/>
      <c r="G217" s="9"/>
    </row>
    <row r="218" ht="57.75" customHeight="1">
      <c r="A218" s="262" t="s">
        <v>366</v>
      </c>
      <c r="B218" s="263"/>
      <c r="C218" s="264" t="s">
        <v>367</v>
      </c>
      <c r="D218" s="265" t="s">
        <v>365</v>
      </c>
      <c r="E218" s="266"/>
      <c r="F218" s="267"/>
      <c r="G218" s="9"/>
    </row>
    <row r="219" ht="57.75" customHeight="1">
      <c r="A219" s="262" t="s">
        <v>368</v>
      </c>
      <c r="B219" s="263"/>
      <c r="C219" s="264" t="s">
        <v>369</v>
      </c>
      <c r="D219" s="265" t="s">
        <v>365</v>
      </c>
      <c r="E219" s="266"/>
      <c r="F219" s="267"/>
      <c r="G219" s="9"/>
    </row>
    <row r="220" ht="57.75" customHeight="1">
      <c r="A220" s="262" t="s">
        <v>370</v>
      </c>
      <c r="B220" s="263"/>
      <c r="C220" s="264" t="s">
        <v>371</v>
      </c>
      <c r="D220" s="265" t="s">
        <v>365</v>
      </c>
      <c r="E220" s="266"/>
      <c r="F220" s="267"/>
      <c r="G220" s="9"/>
    </row>
    <row r="221" ht="71.25" customHeight="1">
      <c r="A221" s="262" t="s">
        <v>372</v>
      </c>
      <c r="B221" s="263"/>
      <c r="C221" s="264" t="s">
        <v>373</v>
      </c>
      <c r="D221" s="265" t="s">
        <v>365</v>
      </c>
      <c r="E221" s="266"/>
      <c r="F221" s="267"/>
      <c r="G221" s="9"/>
    </row>
    <row r="222" ht="95.25" customHeight="1">
      <c r="A222" s="262" t="s">
        <v>374</v>
      </c>
      <c r="B222" s="263"/>
      <c r="C222" s="264" t="s">
        <v>375</v>
      </c>
      <c r="D222" s="265" t="s">
        <v>365</v>
      </c>
      <c r="E222" s="266"/>
      <c r="F222" s="267"/>
      <c r="G222" s="9"/>
    </row>
    <row r="223" ht="57.75" customHeight="1">
      <c r="A223" s="262" t="s">
        <v>376</v>
      </c>
      <c r="B223" s="263"/>
      <c r="C223" s="264" t="s">
        <v>377</v>
      </c>
      <c r="D223" s="265" t="s">
        <v>365</v>
      </c>
      <c r="E223" s="266"/>
      <c r="F223" s="267"/>
      <c r="G223" s="9"/>
    </row>
    <row r="224" ht="73.5" customHeight="1">
      <c r="A224" s="262" t="s">
        <v>378</v>
      </c>
      <c r="B224" s="263"/>
      <c r="C224" s="264" t="s">
        <v>379</v>
      </c>
      <c r="D224" s="265" t="s">
        <v>365</v>
      </c>
      <c r="E224" s="266"/>
      <c r="F224" s="267"/>
      <c r="G224" s="9"/>
    </row>
    <row r="225" ht="57.75" customHeight="1">
      <c r="A225" s="262" t="s">
        <v>380</v>
      </c>
      <c r="B225" s="263"/>
      <c r="C225" s="264" t="s">
        <v>381</v>
      </c>
      <c r="D225" s="265" t="s">
        <v>365</v>
      </c>
      <c r="E225" s="266"/>
      <c r="F225" s="267"/>
      <c r="G225" s="9"/>
    </row>
    <row r="226" ht="57.75" customHeight="1">
      <c r="A226" s="262" t="s">
        <v>382</v>
      </c>
      <c r="B226" s="263"/>
      <c r="C226" s="264" t="s">
        <v>383</v>
      </c>
      <c r="D226" s="265" t="s">
        <v>365</v>
      </c>
      <c r="E226" s="266"/>
      <c r="F226" s="267"/>
      <c r="G226" s="9"/>
    </row>
    <row r="227" ht="22.5" customHeight="1">
      <c r="A227" s="268"/>
      <c r="B227" s="269"/>
      <c r="C227" s="270"/>
      <c r="D227" s="270"/>
      <c r="E227" s="271"/>
      <c r="F227" s="272"/>
      <c r="G227" s="9"/>
    </row>
    <row r="228" ht="33" customHeight="1">
      <c r="A228" s="273" t="s">
        <v>384</v>
      </c>
      <c r="B228" s="274"/>
      <c r="C228" s="273"/>
      <c r="D228" s="273"/>
      <c r="E228" s="273"/>
      <c r="F228" s="273"/>
      <c r="G228" s="46"/>
    </row>
    <row r="229" ht="19.5" customHeight="1">
      <c r="A229" s="118" t="s">
        <v>385</v>
      </c>
      <c r="B229" s="118" t="s">
        <v>386</v>
      </c>
      <c r="C229" s="118"/>
      <c r="D229" s="118" t="s">
        <v>387</v>
      </c>
      <c r="E229" s="118" t="s">
        <v>388</v>
      </c>
      <c r="F229" s="118"/>
      <c r="G229" s="46"/>
    </row>
    <row r="230" s="275" customFormat="1" ht="76" customHeight="1">
      <c r="A230" s="276" t="s">
        <v>389</v>
      </c>
      <c r="B230" s="277">
        <v>6</v>
      </c>
      <c r="C230" s="276" t="s">
        <v>390</v>
      </c>
      <c r="D230" s="278" t="s">
        <v>391</v>
      </c>
      <c r="E230" s="279"/>
      <c r="F230" s="280" t="s">
        <v>392</v>
      </c>
      <c r="G230" s="281"/>
    </row>
    <row r="231" s="275" customFormat="1" ht="90">
      <c r="A231" s="282" t="s">
        <v>393</v>
      </c>
      <c r="B231" s="277">
        <v>4</v>
      </c>
      <c r="C231" s="282" t="s">
        <v>394</v>
      </c>
      <c r="D231" s="278" t="s">
        <v>395</v>
      </c>
      <c r="E231" s="279"/>
      <c r="F231" s="280" t="s">
        <v>392</v>
      </c>
      <c r="G231" s="281"/>
    </row>
    <row r="232" s="275" customFormat="1" ht="60.75" customHeight="1">
      <c r="A232" s="282" t="s">
        <v>396</v>
      </c>
      <c r="B232" s="277">
        <v>4</v>
      </c>
      <c r="C232" s="282" t="s">
        <v>397</v>
      </c>
      <c r="D232" s="278" t="s">
        <v>398</v>
      </c>
      <c r="E232" s="279"/>
      <c r="F232" s="280" t="s">
        <v>392</v>
      </c>
      <c r="G232" s="281"/>
    </row>
    <row r="233" s="275" customFormat="1" ht="90">
      <c r="A233" s="282" t="s">
        <v>399</v>
      </c>
      <c r="B233" s="277">
        <v>4</v>
      </c>
      <c r="C233" s="282" t="s">
        <v>400</v>
      </c>
      <c r="D233" s="278" t="s">
        <v>401</v>
      </c>
      <c r="E233" s="279"/>
      <c r="F233" s="280" t="s">
        <v>392</v>
      </c>
      <c r="G233" s="281"/>
    </row>
    <row r="234" s="275" customFormat="1" ht="55.5" customHeight="1">
      <c r="A234" s="283"/>
      <c r="B234" s="283"/>
      <c r="C234" s="283"/>
      <c r="D234" s="283"/>
      <c r="E234" s="283"/>
      <c r="F234" s="283"/>
      <c r="G234" s="281"/>
    </row>
    <row r="235" s="275" customFormat="1" ht="21">
      <c r="A235" s="284" t="s">
        <v>402</v>
      </c>
      <c r="B235" s="285"/>
      <c r="C235" s="286"/>
      <c r="D235" s="286"/>
      <c r="E235" s="286"/>
      <c r="F235" s="286"/>
      <c r="G235" s="281"/>
    </row>
    <row r="236" s="275" customFormat="1" ht="19.5">
      <c r="A236" s="47" t="s">
        <v>403</v>
      </c>
      <c r="B236" s="48"/>
      <c r="C236" s="47"/>
      <c r="D236" s="47"/>
      <c r="E236" s="47"/>
      <c r="F236" s="47"/>
      <c r="G236" s="281"/>
    </row>
    <row r="237" s="275" customFormat="1" ht="18">
      <c r="A237" s="75" t="s">
        <v>404</v>
      </c>
      <c r="B237" s="75" t="s">
        <v>405</v>
      </c>
      <c r="C237" s="175" t="s">
        <v>257</v>
      </c>
      <c r="D237" s="75" t="s">
        <v>406</v>
      </c>
      <c r="E237" s="75" t="s">
        <v>407</v>
      </c>
      <c r="F237" s="75"/>
      <c r="G237" s="281"/>
    </row>
    <row r="238" s="275" customFormat="1" ht="150">
      <c r="A238" s="287">
        <v>14968</v>
      </c>
      <c r="B238" s="288">
        <v>45001</v>
      </c>
      <c r="C238" s="289" t="s">
        <v>408</v>
      </c>
      <c r="D238" s="50" t="s">
        <v>409</v>
      </c>
      <c r="E238" s="141" t="s">
        <v>410</v>
      </c>
      <c r="F238" s="84"/>
      <c r="G238" s="281"/>
    </row>
    <row r="239" s="275" customFormat="1" ht="73.200000000000003" customHeight="1">
      <c r="A239" s="50">
        <v>15192</v>
      </c>
      <c r="B239" s="288">
        <v>45057</v>
      </c>
      <c r="C239" s="289" t="s">
        <v>411</v>
      </c>
      <c r="D239" s="69" t="s">
        <v>412</v>
      </c>
      <c r="E239" s="141" t="s">
        <v>413</v>
      </c>
      <c r="F239" s="84"/>
      <c r="G239" s="281"/>
    </row>
    <row r="240" s="290" customFormat="1" ht="27" customHeight="1">
      <c r="A240" s="69">
        <v>15793</v>
      </c>
      <c r="B240" s="288">
        <v>45173</v>
      </c>
      <c r="C240" s="289" t="s">
        <v>414</v>
      </c>
      <c r="D240" s="69" t="s">
        <v>415</v>
      </c>
      <c r="E240" s="141" t="s">
        <v>416</v>
      </c>
      <c r="F240" s="84"/>
      <c r="G240" s="281"/>
      <c r="H240" s="275"/>
      <c r="I240" s="275"/>
      <c r="J240" s="275"/>
      <c r="K240" s="275"/>
      <c r="L240" s="275"/>
    </row>
    <row r="241" s="290" customFormat="1" ht="30" customHeight="1">
      <c r="A241" s="69">
        <v>15828</v>
      </c>
      <c r="B241" s="288">
        <v>45177</v>
      </c>
      <c r="C241" s="289" t="s">
        <v>417</v>
      </c>
      <c r="D241" s="69" t="s">
        <v>415</v>
      </c>
      <c r="E241" s="141" t="s">
        <v>418</v>
      </c>
      <c r="F241" s="84"/>
      <c r="G241" s="281"/>
      <c r="H241" s="275"/>
      <c r="I241" s="275"/>
      <c r="J241" s="275"/>
      <c r="K241" s="275"/>
      <c r="L241" s="275"/>
    </row>
    <row r="242" ht="51.600000000000001" customHeight="1">
      <c r="A242" s="69">
        <v>15689</v>
      </c>
      <c r="B242" s="288">
        <v>45155</v>
      </c>
      <c r="C242" s="289" t="s">
        <v>419</v>
      </c>
      <c r="D242" s="69" t="s">
        <v>412</v>
      </c>
      <c r="E242" s="141" t="s">
        <v>420</v>
      </c>
      <c r="F242" s="84"/>
      <c r="G242" s="9"/>
    </row>
    <row r="243" ht="30" customHeight="1">
      <c r="A243" s="74"/>
      <c r="B243" s="73"/>
      <c r="C243" s="74"/>
      <c r="D243" s="74"/>
      <c r="E243" s="74"/>
      <c r="F243" s="74"/>
      <c r="G243" s="9"/>
    </row>
    <row r="244" ht="21" customHeight="1">
      <c r="A244" s="291" t="s">
        <v>421</v>
      </c>
      <c r="B244" s="292"/>
      <c r="C244" s="291"/>
      <c r="D244" s="291"/>
      <c r="E244" s="291"/>
      <c r="F244" s="291"/>
      <c r="G244" s="9"/>
    </row>
    <row r="245" ht="33" customHeight="1">
      <c r="A245" s="293" t="s">
        <v>422</v>
      </c>
      <c r="B245" s="294"/>
      <c r="C245" s="293"/>
      <c r="D245" s="293"/>
      <c r="E245" s="293"/>
      <c r="F245" s="293"/>
      <c r="G245" s="9"/>
    </row>
    <row r="246" ht="37.5" customHeight="1">
      <c r="A246" s="76" t="s">
        <v>423</v>
      </c>
      <c r="B246" s="75"/>
      <c r="C246" s="76"/>
      <c r="D246" s="76"/>
      <c r="E246" s="76"/>
      <c r="F246" s="76"/>
      <c r="G246" s="9"/>
    </row>
    <row r="247" ht="53.399999999999999" customHeight="1">
      <c r="A247" s="88" t="s">
        <v>424</v>
      </c>
      <c r="B247" s="295" t="s">
        <v>328</v>
      </c>
      <c r="C247" s="76"/>
      <c r="D247" s="76"/>
      <c r="E247" s="75" t="s">
        <v>425</v>
      </c>
      <c r="F247" s="75"/>
      <c r="G247" s="9"/>
    </row>
    <row r="248" ht="36.75" customHeight="1">
      <c r="A248" s="296" t="s">
        <v>426</v>
      </c>
      <c r="B248" s="297"/>
      <c r="C248" s="298"/>
      <c r="D248" s="298"/>
      <c r="E248" s="298"/>
      <c r="F248" s="299"/>
      <c r="G248" s="9"/>
    </row>
    <row r="249" ht="18">
      <c r="A249" s="69" t="s">
        <v>427</v>
      </c>
      <c r="B249" s="288">
        <v>45106</v>
      </c>
      <c r="C249" s="300" t="s">
        <v>428</v>
      </c>
      <c r="D249" s="300"/>
      <c r="E249" s="141" t="s">
        <v>429</v>
      </c>
      <c r="F249" s="84"/>
      <c r="G249" s="9"/>
    </row>
    <row r="250" ht="18">
      <c r="A250" s="296" t="s">
        <v>430</v>
      </c>
      <c r="B250" s="297"/>
      <c r="C250" s="298"/>
      <c r="D250" s="298"/>
      <c r="E250" s="298"/>
      <c r="F250" s="299"/>
      <c r="G250" s="9"/>
    </row>
    <row r="251" ht="18">
      <c r="A251" s="69">
        <v>65</v>
      </c>
      <c r="B251" s="288">
        <v>45287</v>
      </c>
      <c r="C251" s="300" t="s">
        <v>431</v>
      </c>
      <c r="D251" s="300"/>
      <c r="E251" s="141" t="s">
        <v>432</v>
      </c>
      <c r="F251" s="84"/>
      <c r="G251" s="9"/>
    </row>
    <row r="252" ht="48.75" customHeight="1">
      <c r="A252" s="9"/>
      <c r="B252" s="86"/>
      <c r="C252" s="9"/>
      <c r="D252" s="9"/>
      <c r="E252" s="9"/>
      <c r="F252" s="9"/>
      <c r="G252" s="9"/>
    </row>
    <row r="253" ht="18">
      <c r="A253" s="76" t="s">
        <v>433</v>
      </c>
      <c r="B253" s="75"/>
      <c r="C253" s="76"/>
      <c r="D253" s="76"/>
      <c r="E253" s="76"/>
      <c r="F253" s="76"/>
      <c r="G253" s="9"/>
    </row>
    <row r="254" ht="18">
      <c r="A254" s="88" t="s">
        <v>424</v>
      </c>
      <c r="B254" s="295" t="s">
        <v>328</v>
      </c>
      <c r="C254" s="76"/>
      <c r="D254" s="76"/>
      <c r="E254" s="75" t="s">
        <v>425</v>
      </c>
      <c r="F254" s="75"/>
      <c r="G254" s="9"/>
    </row>
    <row r="255" ht="18">
      <c r="A255" s="296" t="s">
        <v>430</v>
      </c>
      <c r="B255" s="297"/>
      <c r="C255" s="298"/>
      <c r="D255" s="298"/>
      <c r="E255" s="298"/>
      <c r="F255" s="299"/>
      <c r="G255" s="9"/>
    </row>
    <row r="256" ht="18">
      <c r="A256" s="69">
        <v>47</v>
      </c>
      <c r="B256" s="288">
        <v>45251</v>
      </c>
      <c r="C256" s="301" t="s">
        <v>434</v>
      </c>
      <c r="D256" s="302"/>
      <c r="E256" s="303" t="s">
        <v>432</v>
      </c>
      <c r="F256" s="304"/>
      <c r="G256" s="9"/>
    </row>
    <row r="257" ht="98.400000000000006" customHeight="1">
      <c r="A257" s="15"/>
      <c r="B257" s="305"/>
      <c r="C257" s="71"/>
      <c r="D257" s="71"/>
      <c r="E257" s="84"/>
      <c r="F257" s="84"/>
      <c r="G257" s="9"/>
    </row>
    <row r="258" ht="25" customHeight="1">
      <c r="A258" s="9"/>
      <c r="B258" s="86"/>
      <c r="C258" s="9"/>
      <c r="D258" s="9"/>
      <c r="E258" s="9"/>
      <c r="F258" s="9"/>
      <c r="G258" s="9"/>
    </row>
    <row r="259" ht="27.5" customHeight="1">
      <c r="A259" s="76" t="s">
        <v>435</v>
      </c>
      <c r="B259" s="75"/>
      <c r="C259" s="76"/>
      <c r="D259" s="76"/>
      <c r="E259" s="76"/>
      <c r="F259" s="76"/>
      <c r="G259" s="9"/>
    </row>
    <row r="260" ht="62" customHeight="1">
      <c r="A260" s="88" t="s">
        <v>424</v>
      </c>
      <c r="B260" s="295" t="s">
        <v>328</v>
      </c>
      <c r="C260" s="76"/>
      <c r="D260" s="76"/>
      <c r="E260" s="75" t="s">
        <v>425</v>
      </c>
      <c r="F260" s="75"/>
      <c r="G260" s="9"/>
    </row>
    <row r="261" ht="26.5" customHeight="1">
      <c r="A261" s="69" t="s">
        <v>392</v>
      </c>
      <c r="B261" s="305"/>
      <c r="C261" s="71"/>
      <c r="D261" s="71"/>
      <c r="E261" s="84"/>
      <c r="F261" s="84"/>
      <c r="G261" s="9"/>
    </row>
    <row r="262" ht="18">
      <c r="A262" s="15"/>
      <c r="B262" s="305"/>
      <c r="C262" s="71"/>
      <c r="D262" s="71"/>
      <c r="E262" s="84"/>
      <c r="F262" s="84"/>
      <c r="G262" s="9"/>
    </row>
    <row r="263" ht="48.75" customHeight="1">
      <c r="A263" s="9"/>
      <c r="B263" s="86"/>
      <c r="C263" s="9"/>
      <c r="D263" s="9"/>
      <c r="E263" s="9"/>
      <c r="F263" s="9"/>
      <c r="G263" s="9"/>
    </row>
    <row r="264" s="45" customFormat="1" ht="18">
      <c r="A264" s="76" t="s">
        <v>436</v>
      </c>
      <c r="B264" s="75"/>
      <c r="C264" s="76"/>
      <c r="D264" s="76"/>
      <c r="E264" s="76"/>
      <c r="F264" s="76"/>
      <c r="G264" s="46"/>
    </row>
    <row r="265" s="1" customFormat="1" ht="18">
      <c r="A265" s="88" t="s">
        <v>424</v>
      </c>
      <c r="B265" s="295" t="s">
        <v>328</v>
      </c>
      <c r="C265" s="76"/>
      <c r="D265" s="76"/>
      <c r="E265" s="75" t="s">
        <v>425</v>
      </c>
      <c r="F265" s="75"/>
      <c r="G265" s="9"/>
    </row>
    <row r="266" s="1" customFormat="1" ht="18">
      <c r="A266" s="306" t="s">
        <v>437</v>
      </c>
      <c r="B266" s="307"/>
      <c r="C266" s="308"/>
      <c r="D266" s="308"/>
      <c r="E266" s="308"/>
      <c r="F266" s="309"/>
      <c r="G266" s="9"/>
    </row>
    <row r="267" s="1" customFormat="1" ht="18">
      <c r="A267" s="310">
        <v>1</v>
      </c>
      <c r="B267" s="311">
        <v>44935</v>
      </c>
      <c r="C267" s="312" t="s">
        <v>438</v>
      </c>
      <c r="D267" s="312"/>
      <c r="E267" s="313" t="s">
        <v>439</v>
      </c>
      <c r="F267" s="133"/>
      <c r="G267" s="9"/>
    </row>
    <row r="268" s="1" customFormat="1" ht="18">
      <c r="A268" s="310">
        <v>2</v>
      </c>
      <c r="B268" s="311">
        <v>44936</v>
      </c>
      <c r="C268" s="312" t="s">
        <v>440</v>
      </c>
      <c r="D268" s="312"/>
      <c r="E268" s="313" t="s">
        <v>441</v>
      </c>
      <c r="F268" s="133"/>
      <c r="G268" s="9"/>
    </row>
    <row r="269" s="1" customFormat="1" ht="39" customHeight="1">
      <c r="A269" s="310">
        <v>3</v>
      </c>
      <c r="B269" s="311">
        <v>44949</v>
      </c>
      <c r="C269" s="312" t="s">
        <v>442</v>
      </c>
      <c r="D269" s="312"/>
      <c r="E269" s="313" t="s">
        <v>443</v>
      </c>
      <c r="F269" s="133"/>
      <c r="G269" s="9"/>
    </row>
    <row r="270" s="1" customFormat="1" ht="18">
      <c r="A270" s="310">
        <v>5</v>
      </c>
      <c r="B270" s="311">
        <v>44957</v>
      </c>
      <c r="C270" s="312" t="s">
        <v>444</v>
      </c>
      <c r="D270" s="312"/>
      <c r="E270" s="313" t="s">
        <v>445</v>
      </c>
      <c r="F270" s="133"/>
      <c r="G270" s="9"/>
    </row>
    <row r="271" s="1" customFormat="1" ht="18">
      <c r="A271" s="310">
        <v>7</v>
      </c>
      <c r="B271" s="311">
        <v>44974</v>
      </c>
      <c r="C271" s="312" t="s">
        <v>446</v>
      </c>
      <c r="D271" s="312"/>
      <c r="E271" s="313" t="s">
        <v>447</v>
      </c>
      <c r="F271" s="133"/>
      <c r="G271" s="9"/>
    </row>
    <row r="272" s="1" customFormat="1" ht="18">
      <c r="A272" s="310">
        <v>10</v>
      </c>
      <c r="B272" s="311">
        <v>44979</v>
      </c>
      <c r="C272" s="312" t="s">
        <v>448</v>
      </c>
      <c r="D272" s="312"/>
      <c r="E272" s="313" t="s">
        <v>449</v>
      </c>
      <c r="F272" s="133"/>
      <c r="G272" s="9"/>
    </row>
    <row r="273" s="1" customFormat="1" ht="36" customHeight="1">
      <c r="A273" s="310">
        <v>11</v>
      </c>
      <c r="B273" s="311">
        <v>44985</v>
      </c>
      <c r="C273" s="312" t="s">
        <v>450</v>
      </c>
      <c r="D273" s="312"/>
      <c r="E273" s="313" t="s">
        <v>451</v>
      </c>
      <c r="F273" s="133"/>
      <c r="G273" s="9"/>
    </row>
    <row r="274" s="22" customFormat="1" ht="18">
      <c r="A274" s="310" t="s">
        <v>452</v>
      </c>
      <c r="B274" s="311">
        <v>44979</v>
      </c>
      <c r="C274" s="312" t="s">
        <v>453</v>
      </c>
      <c r="D274" s="312"/>
      <c r="E274" s="313" t="s">
        <v>454</v>
      </c>
      <c r="F274" s="133"/>
      <c r="G274" s="27"/>
    </row>
    <row r="275" s="22" customFormat="1" ht="15.75" customHeight="1">
      <c r="A275" s="310">
        <v>12</v>
      </c>
      <c r="B275" s="311">
        <v>44994</v>
      </c>
      <c r="C275" s="312" t="s">
        <v>455</v>
      </c>
      <c r="D275" s="312"/>
      <c r="E275" s="313" t="s">
        <v>456</v>
      </c>
      <c r="F275" s="133"/>
      <c r="G275" s="27"/>
    </row>
    <row r="276" s="1" customFormat="1" ht="18">
      <c r="A276" s="310">
        <v>13</v>
      </c>
      <c r="B276" s="311">
        <v>44994</v>
      </c>
      <c r="C276" s="312" t="s">
        <v>457</v>
      </c>
      <c r="D276" s="312"/>
      <c r="E276" s="313" t="s">
        <v>458</v>
      </c>
      <c r="F276" s="313"/>
      <c r="G276" s="9"/>
    </row>
    <row r="277" s="1" customFormat="1" ht="36" customHeight="1">
      <c r="A277" s="310">
        <v>14</v>
      </c>
      <c r="B277" s="311">
        <v>44994</v>
      </c>
      <c r="C277" s="312" t="s">
        <v>459</v>
      </c>
      <c r="D277" s="312"/>
      <c r="E277" s="313" t="s">
        <v>460</v>
      </c>
      <c r="F277" s="133"/>
      <c r="G277" s="9"/>
    </row>
    <row r="278" s="1" customFormat="1" ht="43.5" customHeight="1">
      <c r="A278" s="310">
        <v>15</v>
      </c>
      <c r="B278" s="311">
        <v>45001</v>
      </c>
      <c r="C278" s="312" t="s">
        <v>442</v>
      </c>
      <c r="D278" s="312"/>
      <c r="E278" s="313" t="s">
        <v>461</v>
      </c>
      <c r="F278" s="133"/>
      <c r="G278" s="9"/>
    </row>
    <row r="279" s="1" customFormat="1" ht="18">
      <c r="A279" s="310">
        <v>16</v>
      </c>
      <c r="B279" s="311">
        <v>45006</v>
      </c>
      <c r="C279" s="312" t="s">
        <v>462</v>
      </c>
      <c r="D279" s="312"/>
      <c r="E279" s="313" t="s">
        <v>463</v>
      </c>
      <c r="F279" s="133"/>
      <c r="G279" s="9"/>
    </row>
    <row r="280" s="1" customFormat="1" ht="18">
      <c r="A280" s="314" t="s">
        <v>426</v>
      </c>
      <c r="B280" s="315"/>
      <c r="C280" s="314"/>
      <c r="D280" s="314"/>
      <c r="E280" s="314"/>
      <c r="F280" s="314"/>
      <c r="G280" s="9"/>
    </row>
    <row r="281" s="1" customFormat="1" ht="15.75" customHeight="1">
      <c r="A281" s="316">
        <v>18</v>
      </c>
      <c r="B281" s="317">
        <v>45020</v>
      </c>
      <c r="C281" s="318" t="s">
        <v>464</v>
      </c>
      <c r="D281" s="318"/>
      <c r="E281" s="319" t="s">
        <v>465</v>
      </c>
      <c r="F281" s="319"/>
      <c r="G281" s="9"/>
    </row>
    <row r="282" s="1" customFormat="1" ht="46.5" customHeight="1">
      <c r="A282" s="316">
        <v>19</v>
      </c>
      <c r="B282" s="317">
        <v>45028</v>
      </c>
      <c r="C282" s="318" t="s">
        <v>466</v>
      </c>
      <c r="D282" s="318"/>
      <c r="E282" s="319" t="s">
        <v>467</v>
      </c>
      <c r="F282" s="319"/>
      <c r="G282" s="9"/>
    </row>
    <row r="283" s="1" customFormat="1" ht="18">
      <c r="A283" s="316">
        <v>20</v>
      </c>
      <c r="B283" s="317">
        <v>45034</v>
      </c>
      <c r="C283" s="318" t="s">
        <v>468</v>
      </c>
      <c r="D283" s="318"/>
      <c r="E283" s="319" t="s">
        <v>469</v>
      </c>
      <c r="F283" s="319"/>
      <c r="G283" s="9"/>
    </row>
    <row r="284" s="1" customFormat="1" ht="18">
      <c r="A284" s="316">
        <v>21</v>
      </c>
      <c r="B284" s="317">
        <v>45072</v>
      </c>
      <c r="C284" s="318" t="s">
        <v>470</v>
      </c>
      <c r="D284" s="318"/>
      <c r="E284" s="319" t="s">
        <v>471</v>
      </c>
      <c r="F284" s="319"/>
      <c r="G284" s="9"/>
    </row>
    <row r="285" s="1" customFormat="1" ht="18">
      <c r="A285" s="316">
        <v>22</v>
      </c>
      <c r="B285" s="317">
        <v>45077</v>
      </c>
      <c r="C285" s="318" t="s">
        <v>472</v>
      </c>
      <c r="D285" s="318"/>
      <c r="E285" s="319" t="s">
        <v>473</v>
      </c>
      <c r="F285" s="319"/>
      <c r="G285" s="9"/>
    </row>
    <row r="286" s="1" customFormat="1" ht="18">
      <c r="A286" s="316">
        <v>24</v>
      </c>
      <c r="B286" s="317">
        <v>45091</v>
      </c>
      <c r="C286" s="318" t="s">
        <v>474</v>
      </c>
      <c r="D286" s="318"/>
      <c r="E286" s="319" t="s">
        <v>475</v>
      </c>
      <c r="F286" s="320"/>
      <c r="G286" s="9"/>
    </row>
    <row r="287" s="1" customFormat="1" ht="18">
      <c r="A287" s="314" t="s">
        <v>476</v>
      </c>
      <c r="B287" s="315"/>
      <c r="C287" s="314"/>
      <c r="D287" s="314"/>
      <c r="E287" s="314"/>
      <c r="F287" s="314"/>
      <c r="G287" s="9"/>
    </row>
    <row r="288" s="1" customFormat="1" ht="18">
      <c r="A288" s="316">
        <v>26</v>
      </c>
      <c r="B288" s="317">
        <v>45113</v>
      </c>
      <c r="C288" s="318" t="s">
        <v>477</v>
      </c>
      <c r="D288" s="318"/>
      <c r="E288" s="321" t="s">
        <v>478</v>
      </c>
      <c r="F288" s="321"/>
      <c r="G288" s="9"/>
    </row>
    <row r="289" s="1" customFormat="1" ht="18">
      <c r="A289" s="316">
        <v>27</v>
      </c>
      <c r="B289" s="317">
        <v>45114</v>
      </c>
      <c r="C289" s="318" t="s">
        <v>479</v>
      </c>
      <c r="D289" s="318"/>
      <c r="E289" s="322" t="s">
        <v>480</v>
      </c>
      <c r="F289" s="322"/>
      <c r="G289" s="9"/>
    </row>
    <row r="290" s="1" customFormat="1" ht="18">
      <c r="A290" s="316">
        <v>28</v>
      </c>
      <c r="B290" s="317">
        <v>45114</v>
      </c>
      <c r="C290" s="318" t="s">
        <v>481</v>
      </c>
      <c r="D290" s="318"/>
      <c r="E290" s="322" t="s">
        <v>482</v>
      </c>
      <c r="F290" s="322"/>
      <c r="G290" s="9"/>
    </row>
    <row r="291" s="1" customFormat="1" ht="18">
      <c r="A291" s="316">
        <v>29</v>
      </c>
      <c r="B291" s="317">
        <v>45121</v>
      </c>
      <c r="C291" s="318" t="s">
        <v>483</v>
      </c>
      <c r="D291" s="318"/>
      <c r="E291" s="322" t="s">
        <v>484</v>
      </c>
      <c r="F291" s="322"/>
      <c r="G291" s="9"/>
    </row>
    <row r="292" s="1" customFormat="1" ht="36" customHeight="1">
      <c r="A292" s="316">
        <v>30</v>
      </c>
      <c r="B292" s="317">
        <v>45131</v>
      </c>
      <c r="C292" s="318" t="s">
        <v>485</v>
      </c>
      <c r="D292" s="318"/>
      <c r="E292" s="322" t="s">
        <v>486</v>
      </c>
      <c r="F292" s="322"/>
      <c r="G292" s="9"/>
    </row>
    <row r="293" s="1" customFormat="1" ht="18">
      <c r="A293" s="316">
        <v>31</v>
      </c>
      <c r="B293" s="317">
        <v>45134</v>
      </c>
      <c r="C293" s="318" t="s">
        <v>487</v>
      </c>
      <c r="D293" s="318"/>
      <c r="E293" s="322" t="s">
        <v>488</v>
      </c>
      <c r="F293" s="322"/>
      <c r="G293" s="9"/>
    </row>
    <row r="294" s="1" customFormat="1" ht="18">
      <c r="A294" s="316">
        <v>34</v>
      </c>
      <c r="B294" s="317">
        <v>45138</v>
      </c>
      <c r="C294" s="318" t="s">
        <v>489</v>
      </c>
      <c r="D294" s="318"/>
      <c r="E294" s="322" t="s">
        <v>490</v>
      </c>
      <c r="F294" s="322"/>
      <c r="G294" s="9"/>
    </row>
    <row r="295" s="1" customFormat="1" ht="18">
      <c r="A295" s="316">
        <v>35</v>
      </c>
      <c r="B295" s="317">
        <v>45139</v>
      </c>
      <c r="C295" s="318" t="s">
        <v>491</v>
      </c>
      <c r="D295" s="318"/>
      <c r="E295" s="322" t="s">
        <v>492</v>
      </c>
      <c r="F295" s="322"/>
      <c r="G295" s="9"/>
    </row>
    <row r="296" s="1" customFormat="1" ht="18">
      <c r="A296" s="316">
        <v>36</v>
      </c>
      <c r="B296" s="317">
        <v>45140</v>
      </c>
      <c r="C296" s="318" t="s">
        <v>493</v>
      </c>
      <c r="D296" s="318"/>
      <c r="E296" s="322" t="s">
        <v>494</v>
      </c>
      <c r="F296" s="322"/>
      <c r="G296" s="9"/>
    </row>
    <row r="297" s="1" customFormat="1" ht="18">
      <c r="A297" s="316">
        <v>37</v>
      </c>
      <c r="B297" s="317">
        <v>45141</v>
      </c>
      <c r="C297" s="318" t="s">
        <v>495</v>
      </c>
      <c r="D297" s="318"/>
      <c r="E297" s="322" t="s">
        <v>496</v>
      </c>
      <c r="F297" s="322"/>
      <c r="G297" s="9"/>
    </row>
    <row r="298" s="1" customFormat="1" ht="18">
      <c r="A298" s="316">
        <v>38</v>
      </c>
      <c r="B298" s="317">
        <v>45142</v>
      </c>
      <c r="C298" s="318" t="s">
        <v>497</v>
      </c>
      <c r="D298" s="318"/>
      <c r="E298" s="322" t="s">
        <v>498</v>
      </c>
      <c r="F298" s="322"/>
      <c r="G298" s="9"/>
    </row>
    <row r="299" s="1" customFormat="1" ht="18">
      <c r="A299" s="316">
        <v>39</v>
      </c>
      <c r="B299" s="317">
        <v>45145</v>
      </c>
      <c r="C299" s="318" t="s">
        <v>499</v>
      </c>
      <c r="D299" s="318"/>
      <c r="E299" s="322" t="s">
        <v>500</v>
      </c>
      <c r="F299" s="322"/>
      <c r="G299" s="9"/>
    </row>
    <row r="300" s="1" customFormat="1" ht="18">
      <c r="A300" s="316">
        <v>40</v>
      </c>
      <c r="B300" s="317">
        <v>45194</v>
      </c>
      <c r="C300" s="318" t="s">
        <v>501</v>
      </c>
      <c r="D300" s="318"/>
      <c r="E300" s="313" t="s">
        <v>502</v>
      </c>
      <c r="F300" s="133"/>
      <c r="G300" s="9"/>
    </row>
    <row r="301" s="1" customFormat="1" ht="18">
      <c r="A301" s="316">
        <v>41</v>
      </c>
      <c r="B301" s="317">
        <v>45195</v>
      </c>
      <c r="C301" s="318" t="s">
        <v>503</v>
      </c>
      <c r="D301" s="318"/>
      <c r="E301" s="313" t="s">
        <v>504</v>
      </c>
      <c r="F301" s="133"/>
      <c r="G301" s="9"/>
    </row>
    <row r="302" s="1" customFormat="1" ht="18">
      <c r="A302" s="314" t="s">
        <v>505</v>
      </c>
      <c r="B302" s="315"/>
      <c r="C302" s="314"/>
      <c r="D302" s="314"/>
      <c r="E302" s="314"/>
      <c r="F302" s="314"/>
      <c r="G302" s="9"/>
    </row>
    <row r="303" s="1" customFormat="1" ht="18">
      <c r="A303" s="310">
        <v>43</v>
      </c>
      <c r="B303" s="311">
        <v>45229</v>
      </c>
      <c r="C303" s="312" t="s">
        <v>506</v>
      </c>
      <c r="D303" s="312"/>
      <c r="E303" s="313" t="s">
        <v>507</v>
      </c>
      <c r="F303" s="133"/>
      <c r="G303" s="9"/>
    </row>
    <row r="304" s="1" customFormat="1" ht="18">
      <c r="A304" s="310">
        <v>44</v>
      </c>
      <c r="B304" s="311">
        <v>45239</v>
      </c>
      <c r="C304" s="312" t="s">
        <v>508</v>
      </c>
      <c r="D304" s="312"/>
      <c r="E304" s="313" t="s">
        <v>509</v>
      </c>
      <c r="F304" s="133"/>
      <c r="G304" s="9"/>
    </row>
    <row r="305" s="1" customFormat="1" ht="43.5" customHeight="1">
      <c r="A305" s="310">
        <v>45</v>
      </c>
      <c r="B305" s="311">
        <v>45247</v>
      </c>
      <c r="C305" s="312" t="s">
        <v>510</v>
      </c>
      <c r="D305" s="312"/>
      <c r="E305" s="313" t="s">
        <v>511</v>
      </c>
      <c r="F305" s="133"/>
      <c r="G305" s="9"/>
    </row>
    <row r="306" s="1" customFormat="1" ht="39.75" customHeight="1">
      <c r="A306" s="310">
        <v>46</v>
      </c>
      <c r="B306" s="311">
        <v>45250</v>
      </c>
      <c r="C306" s="312" t="s">
        <v>512</v>
      </c>
      <c r="D306" s="312"/>
      <c r="E306" s="313" t="s">
        <v>513</v>
      </c>
      <c r="F306" s="133"/>
      <c r="G306" s="9"/>
    </row>
    <row r="307" s="1" customFormat="1" ht="18">
      <c r="A307" s="310">
        <v>48</v>
      </c>
      <c r="B307" s="311">
        <v>45261</v>
      </c>
      <c r="C307" s="312" t="s">
        <v>514</v>
      </c>
      <c r="D307" s="312"/>
      <c r="E307" s="132" t="s">
        <v>515</v>
      </c>
      <c r="F307" s="132"/>
      <c r="G307" s="9"/>
    </row>
    <row r="308" s="1" customFormat="1" ht="18">
      <c r="A308" s="310">
        <v>50</v>
      </c>
      <c r="B308" s="311">
        <v>45275</v>
      </c>
      <c r="C308" s="312" t="s">
        <v>516</v>
      </c>
      <c r="D308" s="312"/>
      <c r="E308" s="132"/>
      <c r="F308" s="132"/>
      <c r="G308" s="9"/>
    </row>
    <row r="309" s="1" customFormat="1" ht="18">
      <c r="A309" s="310">
        <v>51</v>
      </c>
      <c r="B309" s="311">
        <v>45275</v>
      </c>
      <c r="C309" s="312" t="s">
        <v>516</v>
      </c>
      <c r="D309" s="312"/>
      <c r="E309" s="132"/>
      <c r="F309" s="132"/>
      <c r="G309" s="9"/>
    </row>
    <row r="310" s="1" customFormat="1" ht="18">
      <c r="A310" s="310">
        <v>52</v>
      </c>
      <c r="B310" s="311">
        <v>45275</v>
      </c>
      <c r="C310" s="312" t="s">
        <v>517</v>
      </c>
      <c r="D310" s="312"/>
      <c r="E310" s="132"/>
      <c r="F310" s="132"/>
      <c r="G310" s="9"/>
    </row>
    <row r="311" s="1" customFormat="1" ht="18">
      <c r="A311" s="310">
        <v>53</v>
      </c>
      <c r="B311" s="311">
        <v>45275</v>
      </c>
      <c r="C311" s="312" t="s">
        <v>518</v>
      </c>
      <c r="D311" s="312"/>
      <c r="E311" s="132"/>
      <c r="F311" s="132"/>
      <c r="G311" s="9"/>
    </row>
    <row r="312" s="1" customFormat="1" ht="18">
      <c r="A312" s="310">
        <v>54</v>
      </c>
      <c r="B312" s="311">
        <v>45275</v>
      </c>
      <c r="C312" s="312" t="s">
        <v>518</v>
      </c>
      <c r="D312" s="312"/>
      <c r="E312" s="132"/>
      <c r="F312" s="132"/>
      <c r="G312" s="9"/>
    </row>
    <row r="313" s="1" customFormat="1" ht="18">
      <c r="A313" s="310">
        <v>55</v>
      </c>
      <c r="B313" s="311">
        <v>45275</v>
      </c>
      <c r="C313" s="312" t="s">
        <v>518</v>
      </c>
      <c r="D313" s="312"/>
      <c r="E313" s="132"/>
      <c r="F313" s="132"/>
      <c r="G313" s="9"/>
    </row>
    <row r="314" s="1" customFormat="1" ht="18">
      <c r="A314" s="310">
        <v>56</v>
      </c>
      <c r="B314" s="311">
        <v>45278</v>
      </c>
      <c r="C314" s="312" t="s">
        <v>519</v>
      </c>
      <c r="D314" s="312"/>
      <c r="E314" s="132"/>
      <c r="F314" s="132"/>
      <c r="G314" s="9"/>
    </row>
    <row r="315" s="1" customFormat="1" ht="18">
      <c r="A315" s="310">
        <v>57</v>
      </c>
      <c r="B315" s="311">
        <v>45278</v>
      </c>
      <c r="C315" s="312" t="s">
        <v>519</v>
      </c>
      <c r="D315" s="312"/>
      <c r="E315" s="132"/>
      <c r="F315" s="132"/>
      <c r="G315" s="9"/>
    </row>
    <row r="316" s="1" customFormat="1" ht="18">
      <c r="A316" s="310">
        <v>58</v>
      </c>
      <c r="B316" s="311">
        <v>45278</v>
      </c>
      <c r="C316" s="312" t="s">
        <v>520</v>
      </c>
      <c r="D316" s="312"/>
      <c r="E316" s="132"/>
      <c r="F316" s="132"/>
      <c r="G316" s="9"/>
    </row>
    <row r="317" s="1" customFormat="1" ht="18">
      <c r="A317" s="310">
        <v>59</v>
      </c>
      <c r="B317" s="311">
        <v>45278</v>
      </c>
      <c r="C317" s="312" t="s">
        <v>520</v>
      </c>
      <c r="D317" s="312"/>
      <c r="E317" s="132"/>
      <c r="F317" s="132"/>
      <c r="G317" s="9"/>
    </row>
    <row r="318" s="1" customFormat="1" ht="18">
      <c r="A318" s="310">
        <v>60</v>
      </c>
      <c r="B318" s="311">
        <v>45278</v>
      </c>
      <c r="C318" s="312" t="s">
        <v>518</v>
      </c>
      <c r="D318" s="312"/>
      <c r="E318" s="132"/>
      <c r="F318" s="132"/>
      <c r="G318" s="9"/>
    </row>
    <row r="319" s="1" customFormat="1" ht="18">
      <c r="A319" s="310">
        <v>61</v>
      </c>
      <c r="B319" s="311">
        <v>45278</v>
      </c>
      <c r="C319" s="312" t="s">
        <v>520</v>
      </c>
      <c r="D319" s="312"/>
      <c r="E319" s="132"/>
      <c r="F319" s="132"/>
      <c r="G319" s="9"/>
    </row>
    <row r="320" s="1" customFormat="1" ht="18">
      <c r="A320" s="310">
        <v>62</v>
      </c>
      <c r="B320" s="311">
        <v>45282</v>
      </c>
      <c r="C320" s="312" t="s">
        <v>521</v>
      </c>
      <c r="D320" s="312"/>
      <c r="E320" s="132"/>
      <c r="F320" s="132"/>
      <c r="G320" s="9"/>
    </row>
    <row r="321" s="1" customFormat="1" ht="18">
      <c r="A321" s="310">
        <v>63</v>
      </c>
      <c r="B321" s="311">
        <v>45282</v>
      </c>
      <c r="C321" s="312" t="s">
        <v>517</v>
      </c>
      <c r="D321" s="312"/>
      <c r="E321" s="132"/>
      <c r="F321" s="132"/>
      <c r="G321" s="9"/>
    </row>
    <row r="322" s="1" customFormat="1" ht="18">
      <c r="A322" s="310">
        <v>64</v>
      </c>
      <c r="B322" s="311">
        <v>45282</v>
      </c>
      <c r="C322" s="312" t="s">
        <v>522</v>
      </c>
      <c r="D322" s="312"/>
      <c r="E322" s="132"/>
      <c r="F322" s="132"/>
      <c r="G322" s="9"/>
    </row>
    <row r="323" s="1" customFormat="1" ht="18">
      <c r="A323" s="310">
        <v>66</v>
      </c>
      <c r="B323" s="311">
        <v>45287</v>
      </c>
      <c r="C323" s="312" t="s">
        <v>523</v>
      </c>
      <c r="D323" s="312"/>
      <c r="E323" s="132"/>
      <c r="F323" s="132"/>
      <c r="G323" s="9"/>
    </row>
    <row r="324" s="1" customFormat="1" ht="18">
      <c r="A324" s="310">
        <v>67</v>
      </c>
      <c r="B324" s="311">
        <v>45287</v>
      </c>
      <c r="C324" s="312" t="s">
        <v>519</v>
      </c>
      <c r="D324" s="312"/>
      <c r="E324" s="132"/>
      <c r="F324" s="132"/>
      <c r="G324" s="9"/>
    </row>
    <row r="325" s="1" customFormat="1" ht="18">
      <c r="A325" s="310">
        <v>68</v>
      </c>
      <c r="B325" s="311">
        <v>45287</v>
      </c>
      <c r="C325" s="312" t="s">
        <v>524</v>
      </c>
      <c r="D325" s="312"/>
      <c r="E325" s="132"/>
      <c r="F325" s="132"/>
      <c r="G325" s="9"/>
    </row>
    <row r="326" s="1" customFormat="1" ht="18">
      <c r="A326" s="310">
        <v>69</v>
      </c>
      <c r="B326" s="311">
        <v>45288</v>
      </c>
      <c r="C326" s="312" t="s">
        <v>525</v>
      </c>
      <c r="D326" s="312"/>
      <c r="E326" s="132"/>
      <c r="F326" s="132"/>
      <c r="G326" s="9"/>
    </row>
    <row r="327" s="1" customFormat="1" ht="18">
      <c r="A327" s="310">
        <v>70</v>
      </c>
      <c r="B327" s="311">
        <v>45288</v>
      </c>
      <c r="C327" s="312" t="s">
        <v>523</v>
      </c>
      <c r="D327" s="312"/>
      <c r="E327" s="132"/>
      <c r="F327" s="132"/>
      <c r="G327" s="9"/>
    </row>
    <row r="328" s="1" customFormat="1" ht="18">
      <c r="A328" s="310">
        <v>71</v>
      </c>
      <c r="B328" s="311">
        <v>45288</v>
      </c>
      <c r="C328" s="312" t="s">
        <v>526</v>
      </c>
      <c r="D328" s="312"/>
      <c r="E328" s="132"/>
      <c r="F328" s="132"/>
      <c r="G328" s="9"/>
    </row>
    <row r="329" s="1" customFormat="1" ht="18">
      <c r="A329" s="323"/>
      <c r="B329" s="70"/>
      <c r="C329" s="85"/>
      <c r="D329" s="85"/>
      <c r="E329" s="85"/>
      <c r="F329" s="85"/>
      <c r="G329" s="9"/>
    </row>
    <row r="330" s="1" customFormat="1" ht="18">
      <c r="A330" s="9"/>
      <c r="B330" s="86"/>
      <c r="C330" s="9"/>
      <c r="D330" s="9"/>
      <c r="E330" s="9"/>
      <c r="F330" s="9"/>
      <c r="G330" s="9"/>
    </row>
    <row r="331" s="1" customFormat="1" ht="18">
      <c r="A331" s="76" t="s">
        <v>527</v>
      </c>
      <c r="B331" s="75"/>
      <c r="C331" s="76"/>
      <c r="D331" s="76"/>
      <c r="E331" s="76"/>
      <c r="F331" s="76"/>
      <c r="G331" s="9"/>
    </row>
    <row r="332" s="1" customFormat="1" ht="18">
      <c r="A332" s="76" t="s">
        <v>9</v>
      </c>
      <c r="B332" s="324" t="s">
        <v>328</v>
      </c>
      <c r="C332" s="76"/>
      <c r="D332" s="76"/>
      <c r="E332" s="75" t="s">
        <v>528</v>
      </c>
      <c r="F332" s="75"/>
      <c r="G332" s="9"/>
    </row>
    <row r="333" s="1" customFormat="1" ht="18">
      <c r="A333" s="15" t="s">
        <v>392</v>
      </c>
      <c r="B333" s="305"/>
      <c r="C333" s="325"/>
      <c r="D333" s="326"/>
      <c r="E333" s="327"/>
      <c r="F333" s="326"/>
      <c r="G333" s="9"/>
    </row>
    <row r="334" s="1" customFormat="1" ht="18">
      <c r="A334" s="9"/>
      <c r="B334" s="86"/>
      <c r="C334" s="9"/>
      <c r="D334" s="9"/>
      <c r="E334" s="9"/>
      <c r="F334" s="9"/>
      <c r="G334" s="9"/>
    </row>
    <row r="335" s="1" customFormat="1" ht="19.5">
      <c r="A335" s="293" t="s">
        <v>529</v>
      </c>
      <c r="B335" s="294"/>
      <c r="C335" s="293"/>
      <c r="D335" s="293"/>
      <c r="E335" s="293"/>
      <c r="F335" s="293"/>
      <c r="G335" s="9"/>
    </row>
    <row r="336" s="1" customFormat="1" ht="18">
      <c r="A336" s="76" t="s">
        <v>530</v>
      </c>
      <c r="B336" s="75"/>
      <c r="C336" s="76" t="s">
        <v>531</v>
      </c>
      <c r="D336" s="76"/>
      <c r="E336" s="76"/>
      <c r="F336" s="76"/>
      <c r="G336" s="9"/>
    </row>
    <row r="337" s="1" customFormat="1" ht="18">
      <c r="A337" s="69">
        <v>2019</v>
      </c>
      <c r="B337" s="50"/>
      <c r="C337" s="71">
        <v>1.02</v>
      </c>
      <c r="D337" s="71"/>
      <c r="E337" s="71"/>
      <c r="F337" s="71"/>
      <c r="G337" s="9"/>
    </row>
    <row r="338" s="1" customFormat="1" ht="18">
      <c r="A338" s="69">
        <v>2020</v>
      </c>
      <c r="B338" s="50"/>
      <c r="C338" s="328">
        <v>1.3999999999999999</v>
      </c>
      <c r="D338" s="71"/>
      <c r="E338" s="71"/>
      <c r="F338" s="71"/>
      <c r="G338" s="9"/>
    </row>
    <row r="339" s="1" customFormat="1" ht="18">
      <c r="A339" s="69">
        <v>2021</v>
      </c>
      <c r="B339" s="50"/>
      <c r="C339" s="71">
        <v>1.48</v>
      </c>
      <c r="D339" s="71"/>
      <c r="E339" s="71"/>
      <c r="F339" s="71"/>
      <c r="G339" s="9"/>
    </row>
    <row r="340" s="1" customFormat="1" ht="18">
      <c r="A340" s="327">
        <v>2022</v>
      </c>
      <c r="B340" s="325"/>
      <c r="C340" s="329">
        <v>1.9199999999999999</v>
      </c>
      <c r="D340" s="330"/>
      <c r="E340" s="330"/>
      <c r="F340" s="331"/>
      <c r="G340" s="9"/>
    </row>
    <row r="341" s="1" customFormat="1" ht="18">
      <c r="A341" s="69">
        <v>2023</v>
      </c>
      <c r="B341" s="50"/>
      <c r="C341" s="71" t="s">
        <v>532</v>
      </c>
      <c r="D341" s="71"/>
      <c r="E341" s="71"/>
      <c r="F341" s="71"/>
      <c r="G341" s="9"/>
    </row>
    <row r="342" s="1" customFormat="1" ht="18">
      <c r="A342" s="69"/>
      <c r="B342" s="84"/>
      <c r="C342" s="71"/>
      <c r="D342" s="71"/>
      <c r="E342" s="71"/>
      <c r="F342" s="71"/>
      <c r="G342" s="9"/>
    </row>
    <row r="343" s="1" customFormat="1" ht="18">
      <c r="A343" s="9"/>
      <c r="B343" s="86"/>
      <c r="C343" s="9"/>
      <c r="D343" s="9"/>
      <c r="E343" s="9"/>
      <c r="F343" s="9"/>
      <c r="G343" s="9"/>
    </row>
    <row r="344" s="1" customFormat="1" ht="21">
      <c r="A344" s="332" t="s">
        <v>533</v>
      </c>
      <c r="B344" s="333"/>
      <c r="C344" s="333"/>
      <c r="D344" s="333"/>
      <c r="E344" s="333"/>
      <c r="F344" s="333"/>
      <c r="G344" s="334"/>
    </row>
    <row r="345" s="1" customFormat="1" ht="18">
      <c r="A345" s="335" t="s">
        <v>534</v>
      </c>
      <c r="B345" s="336"/>
      <c r="C345" s="336"/>
      <c r="D345" s="336"/>
      <c r="E345" s="336"/>
      <c r="F345" s="336"/>
      <c r="G345" s="337"/>
    </row>
    <row r="346" s="2" customFormat="1" ht="46.5" customHeight="1">
      <c r="A346" s="338" t="s">
        <v>535</v>
      </c>
      <c r="B346" s="339"/>
      <c r="C346" s="339"/>
      <c r="D346" s="339"/>
      <c r="E346" s="339"/>
      <c r="F346" s="339"/>
      <c r="G346" s="340"/>
    </row>
    <row r="347" s="2" customFormat="1" ht="46.5" customHeight="1">
      <c r="A347" s="338" t="s">
        <v>536</v>
      </c>
      <c r="B347" s="339"/>
      <c r="C347" s="339"/>
      <c r="D347" s="339"/>
      <c r="E347" s="339"/>
      <c r="F347" s="339"/>
      <c r="G347" s="340"/>
    </row>
    <row r="348" s="2" customFormat="1" ht="46.5" customHeight="1">
      <c r="A348" s="338" t="s">
        <v>537</v>
      </c>
      <c r="B348" s="339"/>
      <c r="C348" s="339"/>
      <c r="D348" s="339"/>
      <c r="E348" s="339"/>
      <c r="F348" s="339"/>
      <c r="G348" s="340"/>
    </row>
    <row r="349" s="2" customFormat="1" ht="105" customHeight="1">
      <c r="A349" s="338" t="s">
        <v>538</v>
      </c>
      <c r="B349" s="339"/>
      <c r="C349" s="339"/>
      <c r="D349" s="339"/>
      <c r="E349" s="339"/>
      <c r="F349" s="339"/>
      <c r="G349" s="340"/>
    </row>
    <row r="350" s="2" customFormat="1" ht="46.5" customHeight="1">
      <c r="A350" s="338" t="s">
        <v>539</v>
      </c>
      <c r="B350" s="339"/>
      <c r="C350" s="339"/>
      <c r="D350" s="339"/>
      <c r="E350" s="339"/>
      <c r="F350" s="339"/>
      <c r="G350" s="340"/>
    </row>
    <row r="351" s="2" customFormat="1" ht="46.5" customHeight="1">
      <c r="A351" s="338" t="s">
        <v>540</v>
      </c>
      <c r="B351" s="339"/>
      <c r="C351" s="339"/>
      <c r="D351" s="339"/>
      <c r="E351" s="339"/>
      <c r="F351" s="339"/>
      <c r="G351" s="340"/>
    </row>
    <row r="352" s="2" customFormat="1" ht="46.5" customHeight="1">
      <c r="A352" s="338" t="s">
        <v>541</v>
      </c>
      <c r="B352" s="339"/>
      <c r="C352" s="339"/>
      <c r="D352" s="339"/>
      <c r="E352" s="339"/>
      <c r="F352" s="339"/>
      <c r="G352" s="340"/>
    </row>
    <row r="353" s="2" customFormat="1" ht="46.5" customHeight="1">
      <c r="A353" s="338" t="s">
        <v>542</v>
      </c>
      <c r="B353" s="339"/>
      <c r="C353" s="339"/>
      <c r="D353" s="339"/>
      <c r="E353" s="339"/>
      <c r="F353" s="339"/>
      <c r="G353" s="340"/>
    </row>
    <row r="354" s="2" customFormat="1" ht="46.5" customHeight="1">
      <c r="A354" s="338" t="s">
        <v>543</v>
      </c>
      <c r="B354" s="339"/>
      <c r="C354" s="339"/>
      <c r="D354" s="339"/>
      <c r="E354" s="339"/>
      <c r="F354" s="339"/>
      <c r="G354" s="340"/>
    </row>
    <row r="355" s="2" customFormat="1" ht="46.5" customHeight="1">
      <c r="A355" s="338" t="s">
        <v>544</v>
      </c>
      <c r="B355" s="339"/>
      <c r="C355" s="339"/>
      <c r="D355" s="339"/>
      <c r="E355" s="339"/>
      <c r="F355" s="339"/>
      <c r="G355" s="340"/>
    </row>
    <row r="356" s="2" customFormat="1" ht="46.5" customHeight="1">
      <c r="A356" s="338" t="s">
        <v>545</v>
      </c>
      <c r="B356" s="339"/>
      <c r="C356" s="339"/>
      <c r="D356" s="339"/>
      <c r="E356" s="339"/>
      <c r="F356" s="339"/>
      <c r="G356" s="340"/>
    </row>
    <row r="357" s="2" customFormat="1" ht="46.5" customHeight="1">
      <c r="A357" s="338" t="s">
        <v>546</v>
      </c>
      <c r="B357" s="339"/>
      <c r="C357" s="339"/>
      <c r="D357" s="339"/>
      <c r="E357" s="339"/>
      <c r="F357" s="339"/>
      <c r="G357" s="340"/>
    </row>
    <row r="358" s="2" customFormat="1" ht="46.5" customHeight="1">
      <c r="A358" s="338" t="s">
        <v>547</v>
      </c>
      <c r="B358" s="339"/>
      <c r="C358" s="339"/>
      <c r="D358" s="339"/>
      <c r="E358" s="339"/>
      <c r="F358" s="339"/>
      <c r="G358" s="340"/>
    </row>
    <row r="359" s="2" customFormat="1" ht="46.5" customHeight="1">
      <c r="A359" s="338" t="s">
        <v>548</v>
      </c>
      <c r="B359" s="339"/>
      <c r="C359" s="339"/>
      <c r="D359" s="339"/>
      <c r="E359" s="339"/>
      <c r="F359" s="339"/>
      <c r="G359" s="340"/>
    </row>
    <row r="360" s="2" customFormat="1" ht="46.5" customHeight="1">
      <c r="A360" s="338" t="s">
        <v>549</v>
      </c>
      <c r="B360" s="339"/>
      <c r="C360" s="339"/>
      <c r="D360" s="339"/>
      <c r="E360" s="339"/>
      <c r="F360" s="339"/>
      <c r="G360" s="340"/>
    </row>
    <row r="361" s="2" customFormat="1" ht="46.5" customHeight="1">
      <c r="A361" s="338" t="s">
        <v>550</v>
      </c>
      <c r="B361" s="339"/>
      <c r="C361" s="339"/>
      <c r="D361" s="339"/>
      <c r="E361" s="339"/>
      <c r="F361" s="339"/>
      <c r="G361" s="340"/>
    </row>
    <row r="362" s="2" customFormat="1" ht="46.5" customHeight="1">
      <c r="A362" s="338" t="s">
        <v>551</v>
      </c>
      <c r="B362" s="339"/>
      <c r="C362" s="339"/>
      <c r="D362" s="339"/>
      <c r="E362" s="339"/>
      <c r="F362" s="339"/>
      <c r="G362" s="340"/>
    </row>
    <row r="363" s="2" customFormat="1" ht="46.5" customHeight="1">
      <c r="A363" s="338" t="s">
        <v>552</v>
      </c>
      <c r="B363" s="339"/>
      <c r="C363" s="339"/>
      <c r="D363" s="339"/>
      <c r="E363" s="339"/>
      <c r="F363" s="339"/>
      <c r="G363" s="340"/>
    </row>
    <row r="364" s="2" customFormat="1" ht="46.5" customHeight="1">
      <c r="A364" s="338" t="s">
        <v>553</v>
      </c>
      <c r="B364" s="339"/>
      <c r="C364" s="339"/>
      <c r="D364" s="339"/>
      <c r="E364" s="339"/>
      <c r="F364" s="339"/>
      <c r="G364" s="340"/>
    </row>
    <row r="365" s="2" customFormat="1" ht="46.5" customHeight="1">
      <c r="A365" s="338" t="s">
        <v>554</v>
      </c>
      <c r="B365" s="339"/>
      <c r="C365" s="339"/>
      <c r="D365" s="339"/>
      <c r="E365" s="339"/>
      <c r="F365" s="339"/>
      <c r="G365" s="340"/>
    </row>
    <row r="366" s="2" customFormat="1" ht="46.5" customHeight="1">
      <c r="A366" s="338" t="s">
        <v>555</v>
      </c>
      <c r="B366" s="339"/>
      <c r="C366" s="339"/>
      <c r="D366" s="339"/>
      <c r="E366" s="339"/>
      <c r="F366" s="339"/>
      <c r="G366" s="340"/>
    </row>
    <row r="367" s="2" customFormat="1" ht="46.5" customHeight="1">
      <c r="A367" s="338" t="s">
        <v>556</v>
      </c>
      <c r="B367" s="339"/>
      <c r="C367" s="339"/>
      <c r="D367" s="339"/>
      <c r="E367" s="339"/>
      <c r="F367" s="339"/>
      <c r="G367" s="340"/>
    </row>
    <row r="368" s="2" customFormat="1" ht="46.5" customHeight="1">
      <c r="A368" s="338" t="s">
        <v>557</v>
      </c>
      <c r="B368" s="339"/>
      <c r="C368" s="339"/>
      <c r="D368" s="339"/>
      <c r="E368" s="339"/>
      <c r="F368" s="339"/>
      <c r="G368" s="340"/>
    </row>
    <row r="369" s="2" customFormat="1" ht="46.5" customHeight="1">
      <c r="A369" s="338" t="s">
        <v>558</v>
      </c>
      <c r="B369" s="339"/>
      <c r="C369" s="339"/>
      <c r="D369" s="339"/>
      <c r="E369" s="339"/>
      <c r="F369" s="339"/>
      <c r="G369" s="340"/>
    </row>
    <row r="370" s="2" customFormat="1" ht="46.5" customHeight="1">
      <c r="A370" s="338" t="s">
        <v>559</v>
      </c>
      <c r="B370" s="339"/>
      <c r="C370" s="339"/>
      <c r="D370" s="339"/>
      <c r="E370" s="339"/>
      <c r="F370" s="339"/>
      <c r="G370" s="340"/>
    </row>
    <row r="371" s="2" customFormat="1" ht="46.5" customHeight="1">
      <c r="A371" s="338" t="s">
        <v>560</v>
      </c>
      <c r="B371" s="339"/>
      <c r="C371" s="339"/>
      <c r="D371" s="339"/>
      <c r="E371" s="339"/>
      <c r="F371" s="339"/>
      <c r="G371" s="340"/>
    </row>
    <row r="372" s="2" customFormat="1" ht="46.5" customHeight="1">
      <c r="A372" s="338" t="s">
        <v>561</v>
      </c>
      <c r="B372" s="339"/>
      <c r="C372" s="339"/>
      <c r="D372" s="339"/>
      <c r="E372" s="339"/>
      <c r="F372" s="339"/>
      <c r="G372" s="340"/>
    </row>
    <row r="373" s="2" customFormat="1" ht="46.5" customHeight="1">
      <c r="A373" s="338" t="s">
        <v>562</v>
      </c>
      <c r="B373" s="339"/>
      <c r="C373" s="339"/>
      <c r="D373" s="339"/>
      <c r="E373" s="339"/>
      <c r="F373" s="339"/>
      <c r="G373" s="340"/>
    </row>
    <row r="374" s="2" customFormat="1" ht="46.5" customHeight="1">
      <c r="A374" s="338" t="s">
        <v>563</v>
      </c>
      <c r="B374" s="339"/>
      <c r="C374" s="339"/>
      <c r="D374" s="339"/>
      <c r="E374" s="339"/>
      <c r="F374" s="339"/>
      <c r="G374" s="340"/>
    </row>
    <row r="375" s="2" customFormat="1" ht="46.5" customHeight="1">
      <c r="A375" s="338" t="s">
        <v>564</v>
      </c>
      <c r="B375" s="339"/>
      <c r="C375" s="339"/>
      <c r="D375" s="339"/>
      <c r="E375" s="339"/>
      <c r="F375" s="339"/>
      <c r="G375" s="340"/>
    </row>
    <row r="376" s="2" customFormat="1" ht="46.5" customHeight="1">
      <c r="A376" s="338" t="s">
        <v>565</v>
      </c>
      <c r="B376" s="339"/>
      <c r="C376" s="339"/>
      <c r="D376" s="339"/>
      <c r="E376" s="339"/>
      <c r="F376" s="339"/>
      <c r="G376" s="340"/>
    </row>
    <row r="377" s="2" customFormat="1" ht="46.5" customHeight="1">
      <c r="A377" s="338" t="s">
        <v>566</v>
      </c>
      <c r="B377" s="339"/>
      <c r="C377" s="339"/>
      <c r="D377" s="339"/>
      <c r="E377" s="339"/>
      <c r="F377" s="339"/>
      <c r="G377" s="340"/>
    </row>
    <row r="378" s="2" customFormat="1" ht="46.5" customHeight="1">
      <c r="A378" s="338" t="s">
        <v>567</v>
      </c>
      <c r="B378" s="339"/>
      <c r="C378" s="339"/>
      <c r="D378" s="339"/>
      <c r="E378" s="339"/>
      <c r="F378" s="339"/>
      <c r="G378" s="340"/>
    </row>
    <row r="379" s="2" customFormat="1" ht="46.5" customHeight="1">
      <c r="A379" s="338" t="s">
        <v>568</v>
      </c>
      <c r="B379" s="339"/>
      <c r="C379" s="339"/>
      <c r="D379" s="339"/>
      <c r="E379" s="339"/>
      <c r="F379" s="339"/>
      <c r="G379" s="340"/>
    </row>
    <row r="380" s="2" customFormat="1" ht="46.5" customHeight="1">
      <c r="A380" s="338" t="s">
        <v>569</v>
      </c>
      <c r="B380" s="339"/>
      <c r="C380" s="339"/>
      <c r="D380" s="339"/>
      <c r="E380" s="339"/>
      <c r="F380" s="339"/>
      <c r="G380" s="340"/>
    </row>
    <row r="381" s="2" customFormat="1" ht="46.5" customHeight="1">
      <c r="A381" s="338" t="s">
        <v>570</v>
      </c>
      <c r="B381" s="339"/>
      <c r="C381" s="339"/>
      <c r="D381" s="339"/>
      <c r="E381" s="339"/>
      <c r="F381" s="339"/>
      <c r="G381" s="340"/>
    </row>
    <row r="382" s="2" customFormat="1" ht="46.5" customHeight="1">
      <c r="A382" s="338" t="s">
        <v>571</v>
      </c>
      <c r="B382" s="339"/>
      <c r="C382" s="339"/>
      <c r="D382" s="339"/>
      <c r="E382" s="339"/>
      <c r="F382" s="339"/>
      <c r="G382" s="340"/>
    </row>
    <row r="383" s="2" customFormat="1" ht="46.5" customHeight="1">
      <c r="A383" s="338" t="s">
        <v>572</v>
      </c>
      <c r="B383" s="339"/>
      <c r="C383" s="339"/>
      <c r="D383" s="339"/>
      <c r="E383" s="339"/>
      <c r="F383" s="339"/>
      <c r="G383" s="340"/>
    </row>
    <row r="384" s="2" customFormat="1" ht="46.5" customHeight="1">
      <c r="A384" s="338" t="s">
        <v>573</v>
      </c>
      <c r="B384" s="339"/>
      <c r="C384" s="339"/>
      <c r="D384" s="339"/>
      <c r="E384" s="339"/>
      <c r="F384" s="339"/>
      <c r="G384" s="340"/>
    </row>
    <row r="385" s="2" customFormat="1" ht="46.5" customHeight="1">
      <c r="A385" s="338" t="s">
        <v>574</v>
      </c>
      <c r="B385" s="339"/>
      <c r="C385" s="339"/>
      <c r="D385" s="339"/>
      <c r="E385" s="339"/>
      <c r="F385" s="339"/>
      <c r="G385" s="340"/>
    </row>
    <row r="386" s="2" customFormat="1" ht="46.5" customHeight="1">
      <c r="A386" s="338" t="s">
        <v>575</v>
      </c>
      <c r="B386" s="339"/>
      <c r="C386" s="339"/>
      <c r="D386" s="339"/>
      <c r="E386" s="339"/>
      <c r="F386" s="339"/>
      <c r="G386" s="340"/>
    </row>
    <row r="387" s="2" customFormat="1" ht="46.5" customHeight="1">
      <c r="A387" s="338" t="s">
        <v>576</v>
      </c>
      <c r="B387" s="339"/>
      <c r="C387" s="339"/>
      <c r="D387" s="339"/>
      <c r="E387" s="339"/>
      <c r="F387" s="339"/>
      <c r="G387" s="340"/>
    </row>
    <row r="388" s="2" customFormat="1" ht="46.5" customHeight="1">
      <c r="A388" s="338" t="s">
        <v>577</v>
      </c>
      <c r="B388" s="339"/>
      <c r="C388" s="339"/>
      <c r="D388" s="339"/>
      <c r="E388" s="339"/>
      <c r="F388" s="339"/>
      <c r="G388" s="340"/>
    </row>
    <row r="389" s="2" customFormat="1" ht="46.5" customHeight="1">
      <c r="A389" s="338" t="s">
        <v>578</v>
      </c>
      <c r="B389" s="339"/>
      <c r="C389" s="339"/>
      <c r="D389" s="339"/>
      <c r="E389" s="339"/>
      <c r="F389" s="339"/>
      <c r="G389" s="340"/>
    </row>
    <row r="390" s="2" customFormat="1" ht="46.5" customHeight="1">
      <c r="A390" s="338" t="s">
        <v>579</v>
      </c>
      <c r="B390" s="339"/>
      <c r="C390" s="339"/>
      <c r="D390" s="339"/>
      <c r="E390" s="339"/>
      <c r="F390" s="339"/>
      <c r="G390" s="340"/>
    </row>
    <row r="391" s="2" customFormat="1" ht="46.5" customHeight="1">
      <c r="A391" s="338" t="s">
        <v>580</v>
      </c>
      <c r="B391" s="339"/>
      <c r="C391" s="339"/>
      <c r="D391" s="339"/>
      <c r="E391" s="339"/>
      <c r="F391" s="339"/>
      <c r="G391" s="340"/>
    </row>
    <row r="392" s="2" customFormat="1" ht="46.5" customHeight="1">
      <c r="A392" s="338" t="s">
        <v>581</v>
      </c>
      <c r="B392" s="339"/>
      <c r="C392" s="339"/>
      <c r="D392" s="339"/>
      <c r="E392" s="339"/>
      <c r="F392" s="339"/>
      <c r="G392" s="340"/>
    </row>
    <row r="393" s="2" customFormat="1" ht="46.5" customHeight="1">
      <c r="A393" s="338" t="s">
        <v>582</v>
      </c>
      <c r="B393" s="339"/>
      <c r="C393" s="339"/>
      <c r="D393" s="339"/>
      <c r="E393" s="339"/>
      <c r="F393" s="339"/>
      <c r="G393" s="340"/>
    </row>
    <row r="394" s="2" customFormat="1" ht="46.5" customHeight="1">
      <c r="A394" s="341" t="s">
        <v>583</v>
      </c>
      <c r="B394" s="342"/>
      <c r="C394" s="342"/>
      <c r="D394" s="342"/>
      <c r="E394" s="342"/>
      <c r="F394" s="342"/>
      <c r="G394" s="343"/>
    </row>
    <row r="395" s="2" customFormat="1" ht="46.5" customHeight="1">
      <c r="A395" s="338" t="s">
        <v>584</v>
      </c>
      <c r="B395" s="339"/>
      <c r="C395" s="339"/>
      <c r="D395" s="339"/>
      <c r="E395" s="339"/>
      <c r="F395" s="339"/>
      <c r="G395" s="340"/>
    </row>
    <row r="396" s="2" customFormat="1" ht="46.5" customHeight="1">
      <c r="A396" s="338" t="s">
        <v>585</v>
      </c>
      <c r="B396" s="339"/>
      <c r="C396" s="339"/>
      <c r="D396" s="339"/>
      <c r="E396" s="339"/>
      <c r="F396" s="339"/>
      <c r="G396" s="340"/>
    </row>
    <row r="397" s="2" customFormat="1" ht="46.5" customHeight="1">
      <c r="A397" s="338" t="s">
        <v>586</v>
      </c>
      <c r="B397" s="339"/>
      <c r="C397" s="339"/>
      <c r="D397" s="339"/>
      <c r="E397" s="339"/>
      <c r="F397" s="339"/>
      <c r="G397" s="340"/>
    </row>
    <row r="398" s="2" customFormat="1" ht="46.5" customHeight="1">
      <c r="A398" s="338" t="s">
        <v>587</v>
      </c>
      <c r="B398" s="339"/>
      <c r="C398" s="339"/>
      <c r="D398" s="339"/>
      <c r="E398" s="339"/>
      <c r="F398" s="339"/>
      <c r="G398" s="340"/>
    </row>
    <row r="399" s="2" customFormat="1" ht="46.5" customHeight="1">
      <c r="A399" s="338" t="s">
        <v>588</v>
      </c>
      <c r="B399" s="339"/>
      <c r="C399" s="339"/>
      <c r="D399" s="339"/>
      <c r="E399" s="339"/>
      <c r="F399" s="339"/>
      <c r="G399" s="340"/>
    </row>
    <row r="400" s="2" customFormat="1" ht="46.5" customHeight="1">
      <c r="A400" s="338" t="s">
        <v>589</v>
      </c>
      <c r="B400" s="339"/>
      <c r="C400" s="339"/>
      <c r="D400" s="339"/>
      <c r="E400" s="339"/>
      <c r="F400" s="339"/>
      <c r="G400" s="340"/>
    </row>
    <row r="401" s="2" customFormat="1" ht="46.5" customHeight="1">
      <c r="A401" s="338" t="s">
        <v>590</v>
      </c>
      <c r="B401" s="339"/>
      <c r="C401" s="339"/>
      <c r="D401" s="339"/>
      <c r="E401" s="339"/>
      <c r="F401" s="339"/>
      <c r="G401" s="340"/>
    </row>
    <row r="402" s="2" customFormat="1" ht="46.5" customHeight="1">
      <c r="A402" s="338" t="s">
        <v>591</v>
      </c>
      <c r="B402" s="339"/>
      <c r="C402" s="339"/>
      <c r="D402" s="339"/>
      <c r="E402" s="339"/>
      <c r="F402" s="339"/>
      <c r="G402" s="340"/>
    </row>
    <row r="403" s="2" customFormat="1" ht="78.75" customHeight="1">
      <c r="A403" s="338" t="s">
        <v>592</v>
      </c>
      <c r="B403" s="339"/>
      <c r="C403" s="339"/>
      <c r="D403" s="339"/>
      <c r="E403" s="339"/>
      <c r="F403" s="339"/>
      <c r="G403" s="340"/>
    </row>
    <row r="404" s="2" customFormat="1" ht="72.75" customHeight="1">
      <c r="A404" s="338" t="s">
        <v>593</v>
      </c>
      <c r="B404" s="339"/>
      <c r="C404" s="339"/>
      <c r="D404" s="339"/>
      <c r="E404" s="339"/>
      <c r="F404" s="339"/>
      <c r="G404" s="340"/>
    </row>
    <row r="405" s="2" customFormat="1" ht="46.5" customHeight="1">
      <c r="A405" s="338" t="s">
        <v>594</v>
      </c>
      <c r="B405" s="339"/>
      <c r="C405" s="339"/>
      <c r="D405" s="339"/>
      <c r="E405" s="339"/>
      <c r="F405" s="339"/>
      <c r="G405" s="340"/>
    </row>
    <row r="406" s="2" customFormat="1" ht="46.5" customHeight="1">
      <c r="A406" s="338" t="s">
        <v>595</v>
      </c>
      <c r="B406" s="339"/>
      <c r="C406" s="339"/>
      <c r="D406" s="339"/>
      <c r="E406" s="339"/>
      <c r="F406" s="339"/>
      <c r="G406" s="340"/>
    </row>
    <row r="407" s="2" customFormat="1" ht="46.5" customHeight="1">
      <c r="A407" s="338" t="s">
        <v>596</v>
      </c>
      <c r="B407" s="339"/>
      <c r="C407" s="339"/>
      <c r="D407" s="339"/>
      <c r="E407" s="339"/>
      <c r="F407" s="339"/>
      <c r="G407" s="340"/>
    </row>
    <row r="408" s="2" customFormat="1" ht="46.5" customHeight="1">
      <c r="A408" s="338" t="s">
        <v>597</v>
      </c>
      <c r="B408" s="339"/>
      <c r="C408" s="339"/>
      <c r="D408" s="339"/>
      <c r="E408" s="339"/>
      <c r="F408" s="339"/>
      <c r="G408" s="340"/>
    </row>
    <row r="409" s="2" customFormat="1" ht="46.5" customHeight="1">
      <c r="A409" s="338" t="s">
        <v>598</v>
      </c>
      <c r="B409" s="339"/>
      <c r="C409" s="339"/>
      <c r="D409" s="339"/>
      <c r="E409" s="339"/>
      <c r="F409" s="339"/>
      <c r="G409" s="340"/>
    </row>
    <row r="410" s="2" customFormat="1" ht="46.5" customHeight="1">
      <c r="A410" s="338" t="s">
        <v>599</v>
      </c>
      <c r="B410" s="339"/>
      <c r="C410" s="339"/>
      <c r="D410" s="339"/>
      <c r="E410" s="339"/>
      <c r="F410" s="339"/>
      <c r="G410" s="340"/>
    </row>
    <row r="411" s="2" customFormat="1" ht="46.5" customHeight="1">
      <c r="A411" s="338" t="s">
        <v>600</v>
      </c>
      <c r="B411" s="339"/>
      <c r="C411" s="339"/>
      <c r="D411" s="339"/>
      <c r="E411" s="339"/>
      <c r="F411" s="339"/>
      <c r="G411" s="340"/>
    </row>
    <row r="412" s="2" customFormat="1" ht="46.5" customHeight="1">
      <c r="A412" s="338" t="s">
        <v>601</v>
      </c>
      <c r="B412" s="339"/>
      <c r="C412" s="339"/>
      <c r="D412" s="339"/>
      <c r="E412" s="339"/>
      <c r="F412" s="339"/>
      <c r="G412" s="340"/>
    </row>
    <row r="413" s="2" customFormat="1" ht="46.5" customHeight="1">
      <c r="A413" s="338" t="s">
        <v>602</v>
      </c>
      <c r="B413" s="339"/>
      <c r="C413" s="339"/>
      <c r="D413" s="339"/>
      <c r="E413" s="339"/>
      <c r="F413" s="339"/>
      <c r="G413" s="340"/>
    </row>
    <row r="414" s="2" customFormat="1" ht="46.5" customHeight="1">
      <c r="A414" s="338" t="s">
        <v>603</v>
      </c>
      <c r="B414" s="339"/>
      <c r="C414" s="339"/>
      <c r="D414" s="339"/>
      <c r="E414" s="339"/>
      <c r="F414" s="339"/>
      <c r="G414" s="340"/>
    </row>
    <row r="415" s="2" customFormat="1" ht="46.5" customHeight="1">
      <c r="A415" s="338" t="s">
        <v>604</v>
      </c>
      <c r="B415" s="339"/>
      <c r="C415" s="339"/>
      <c r="D415" s="339"/>
      <c r="E415" s="339"/>
      <c r="F415" s="339"/>
      <c r="G415" s="340"/>
    </row>
    <row r="416" s="2" customFormat="1" ht="46.5" customHeight="1">
      <c r="A416" s="338" t="s">
        <v>605</v>
      </c>
      <c r="B416" s="339"/>
      <c r="C416" s="339"/>
      <c r="D416" s="339"/>
      <c r="E416" s="339"/>
      <c r="F416" s="339"/>
      <c r="G416" s="340"/>
    </row>
    <row r="417" s="2" customFormat="1" ht="46.5" customHeight="1">
      <c r="A417" s="338" t="s">
        <v>606</v>
      </c>
      <c r="B417" s="339"/>
      <c r="C417" s="339"/>
      <c r="D417" s="339"/>
      <c r="E417" s="339"/>
      <c r="F417" s="339"/>
      <c r="G417" s="340"/>
    </row>
    <row r="418" s="2" customFormat="1" ht="46.5" customHeight="1">
      <c r="A418" s="338" t="s">
        <v>607</v>
      </c>
      <c r="B418" s="339"/>
      <c r="C418" s="339"/>
      <c r="D418" s="339"/>
      <c r="E418" s="339"/>
      <c r="F418" s="339"/>
      <c r="G418" s="340"/>
    </row>
    <row r="419" s="2" customFormat="1" ht="46.5" customHeight="1">
      <c r="A419" s="338" t="s">
        <v>608</v>
      </c>
      <c r="B419" s="339"/>
      <c r="C419" s="339"/>
      <c r="D419" s="339"/>
      <c r="E419" s="339"/>
      <c r="F419" s="339"/>
      <c r="G419" s="340"/>
    </row>
    <row r="420" s="2" customFormat="1" ht="46.5" customHeight="1">
      <c r="A420" s="338" t="s">
        <v>609</v>
      </c>
      <c r="B420" s="339"/>
      <c r="C420" s="339"/>
      <c r="D420" s="339"/>
      <c r="E420" s="339"/>
      <c r="F420" s="339"/>
      <c r="G420" s="340"/>
    </row>
    <row r="421" s="2" customFormat="1" ht="46.5" customHeight="1">
      <c r="A421" s="338" t="s">
        <v>610</v>
      </c>
      <c r="B421" s="339"/>
      <c r="C421" s="339"/>
      <c r="D421" s="339"/>
      <c r="E421" s="339"/>
      <c r="F421" s="339"/>
      <c r="G421" s="340"/>
    </row>
    <row r="422" s="2" customFormat="1" ht="46.5" customHeight="1">
      <c r="A422" s="338" t="s">
        <v>611</v>
      </c>
      <c r="B422" s="339"/>
      <c r="C422" s="339"/>
      <c r="D422" s="339"/>
      <c r="E422" s="339"/>
      <c r="F422" s="339"/>
      <c r="G422" s="340"/>
    </row>
    <row r="423" s="2" customFormat="1" ht="46.5" customHeight="1">
      <c r="A423" s="338" t="s">
        <v>612</v>
      </c>
      <c r="B423" s="339"/>
      <c r="C423" s="339"/>
      <c r="D423" s="339"/>
      <c r="E423" s="339"/>
      <c r="F423" s="339"/>
      <c r="G423" s="340"/>
    </row>
    <row r="424" s="2" customFormat="1" ht="46.5" customHeight="1">
      <c r="A424" s="338" t="s">
        <v>613</v>
      </c>
      <c r="B424" s="339"/>
      <c r="C424" s="339"/>
      <c r="D424" s="339"/>
      <c r="E424" s="339"/>
      <c r="F424" s="339"/>
      <c r="G424" s="340"/>
    </row>
    <row r="425" s="2" customFormat="1" ht="46.5" customHeight="1">
      <c r="A425" s="338" t="s">
        <v>614</v>
      </c>
      <c r="B425" s="339"/>
      <c r="C425" s="339"/>
      <c r="D425" s="339"/>
      <c r="E425" s="339"/>
      <c r="F425" s="339"/>
      <c r="G425" s="340"/>
    </row>
    <row r="426" s="2" customFormat="1" ht="46.5" customHeight="1">
      <c r="A426" s="338" t="s">
        <v>615</v>
      </c>
      <c r="B426" s="339"/>
      <c r="C426" s="339"/>
      <c r="D426" s="339"/>
      <c r="E426" s="339"/>
      <c r="F426" s="339"/>
      <c r="G426" s="340"/>
    </row>
    <row r="427" s="2" customFormat="1" ht="46.5" customHeight="1">
      <c r="A427" s="338" t="s">
        <v>616</v>
      </c>
      <c r="B427" s="339"/>
      <c r="C427" s="339"/>
      <c r="D427" s="339"/>
      <c r="E427" s="339"/>
      <c r="F427" s="339"/>
      <c r="G427" s="340"/>
    </row>
    <row r="428" ht="16.5">
      <c r="A428" s="344"/>
      <c r="B428" s="344"/>
      <c r="C428" s="344"/>
      <c r="D428" s="344"/>
      <c r="E428" s="344"/>
      <c r="F428" s="344"/>
      <c r="G428" s="344"/>
    </row>
  </sheetData>
  <mergeCells count="447">
    <mergeCell ref="A1:F2"/>
    <mergeCell ref="A3:F3"/>
    <mergeCell ref="B4:F4"/>
    <mergeCell ref="A6:F6"/>
    <mergeCell ref="A7:F12"/>
    <mergeCell ref="A14:F14"/>
    <mergeCell ref="A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25:F25"/>
    <mergeCell ref="C26:D26"/>
    <mergeCell ref="E26:F26"/>
    <mergeCell ref="C27:D27"/>
    <mergeCell ref="E27:F27"/>
    <mergeCell ref="A28:C28"/>
    <mergeCell ref="D28:F28"/>
    <mergeCell ref="A29:C29"/>
    <mergeCell ref="D29:F29"/>
    <mergeCell ref="A30:C30"/>
    <mergeCell ref="D30:F30"/>
    <mergeCell ref="A31:C31"/>
    <mergeCell ref="D31:F31"/>
    <mergeCell ref="A32:F32"/>
    <mergeCell ref="A33:F33"/>
    <mergeCell ref="A34:F34"/>
    <mergeCell ref="A35:F35"/>
    <mergeCell ref="A36:F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A57:F57"/>
    <mergeCell ref="A59:F59"/>
    <mergeCell ref="B60:C60"/>
    <mergeCell ref="D60:F60"/>
    <mergeCell ref="B61:C61"/>
    <mergeCell ref="D61:F61"/>
    <mergeCell ref="B62:C62"/>
    <mergeCell ref="D62:F62"/>
    <mergeCell ref="B63:C63"/>
    <mergeCell ref="D63:F63"/>
    <mergeCell ref="B64:C64"/>
    <mergeCell ref="D64:F64"/>
    <mergeCell ref="B65:C65"/>
    <mergeCell ref="D65:F65"/>
    <mergeCell ref="B66:C66"/>
    <mergeCell ref="D66:F66"/>
    <mergeCell ref="B67:C67"/>
    <mergeCell ref="D67:F67"/>
    <mergeCell ref="B68:C68"/>
    <mergeCell ref="D68:F68"/>
    <mergeCell ref="B69:C69"/>
    <mergeCell ref="D69:F69"/>
    <mergeCell ref="B70:C70"/>
    <mergeCell ref="D70:F70"/>
    <mergeCell ref="B71:C71"/>
    <mergeCell ref="D71:F71"/>
    <mergeCell ref="B72:C72"/>
    <mergeCell ref="D72:F72"/>
    <mergeCell ref="A73:F73"/>
    <mergeCell ref="A75:F75"/>
    <mergeCell ref="D76:F76"/>
    <mergeCell ref="D77:F77"/>
    <mergeCell ref="D78:F78"/>
    <mergeCell ref="D79:F79"/>
    <mergeCell ref="D80:F80"/>
    <mergeCell ref="G80:G82"/>
    <mergeCell ref="D81:F81"/>
    <mergeCell ref="D82:F82"/>
    <mergeCell ref="D83:F83"/>
    <mergeCell ref="G83:G85"/>
    <mergeCell ref="D84:F84"/>
    <mergeCell ref="D85:F85"/>
    <mergeCell ref="D86:F86"/>
    <mergeCell ref="D87:F87"/>
    <mergeCell ref="D88:F88"/>
    <mergeCell ref="A89:F89"/>
    <mergeCell ref="A91:F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F112"/>
    <mergeCell ref="A114:F114"/>
    <mergeCell ref="A134:G134"/>
    <mergeCell ref="A136:A139"/>
    <mergeCell ref="B136:B139"/>
    <mergeCell ref="G136:G139"/>
    <mergeCell ref="A144:F144"/>
    <mergeCell ref="A146:F146"/>
    <mergeCell ref="A147:B147"/>
    <mergeCell ref="A185:B185"/>
    <mergeCell ref="A186:F186"/>
    <mergeCell ref="A189:F189"/>
    <mergeCell ref="A190:F190"/>
    <mergeCell ref="D191:E191"/>
    <mergeCell ref="D192:E192"/>
    <mergeCell ref="D193:E193"/>
    <mergeCell ref="D194:E194"/>
    <mergeCell ref="D195:E195"/>
    <mergeCell ref="D196:E196"/>
    <mergeCell ref="D197:E197"/>
    <mergeCell ref="A199:F199"/>
    <mergeCell ref="A200:B200"/>
    <mergeCell ref="E200:F200"/>
    <mergeCell ref="A201:B201"/>
    <mergeCell ref="E201:F201"/>
    <mergeCell ref="A202:B202"/>
    <mergeCell ref="E202:F202"/>
    <mergeCell ref="A203:B203"/>
    <mergeCell ref="E203:F203"/>
    <mergeCell ref="A204:B204"/>
    <mergeCell ref="E204:F204"/>
    <mergeCell ref="A205:B205"/>
    <mergeCell ref="E205:F205"/>
    <mergeCell ref="A206:B206"/>
    <mergeCell ref="E206:F206"/>
    <mergeCell ref="A207:B207"/>
    <mergeCell ref="E207:F207"/>
    <mergeCell ref="A209:G209"/>
    <mergeCell ref="D210:F210"/>
    <mergeCell ref="A211:A212"/>
    <mergeCell ref="B211:B212"/>
    <mergeCell ref="C211:C212"/>
    <mergeCell ref="D211:F212"/>
    <mergeCell ref="G211:G212"/>
    <mergeCell ref="A214:F214"/>
    <mergeCell ref="A215:F215"/>
    <mergeCell ref="A216:B216"/>
    <mergeCell ref="D216:F216"/>
    <mergeCell ref="A217:B217"/>
    <mergeCell ref="D217:F217"/>
    <mergeCell ref="A218:B218"/>
    <mergeCell ref="D218:F218"/>
    <mergeCell ref="A219:B219"/>
    <mergeCell ref="D219:F219"/>
    <mergeCell ref="A220:B220"/>
    <mergeCell ref="D220:F220"/>
    <mergeCell ref="A221:B221"/>
    <mergeCell ref="D221:F221"/>
    <mergeCell ref="A222:B222"/>
    <mergeCell ref="D222:F222"/>
    <mergeCell ref="A223:B223"/>
    <mergeCell ref="D223:F223"/>
    <mergeCell ref="A224:B224"/>
    <mergeCell ref="D224:F224"/>
    <mergeCell ref="A225:B225"/>
    <mergeCell ref="D225:F225"/>
    <mergeCell ref="A226:B226"/>
    <mergeCell ref="D226:F226"/>
    <mergeCell ref="A228:F228"/>
    <mergeCell ref="E229:F229"/>
    <mergeCell ref="D230:E230"/>
    <mergeCell ref="D231:E231"/>
    <mergeCell ref="D232:E232"/>
    <mergeCell ref="D233:E233"/>
    <mergeCell ref="A234:F234"/>
    <mergeCell ref="A235:F235"/>
    <mergeCell ref="A236:F236"/>
    <mergeCell ref="E237:F237"/>
    <mergeCell ref="E238:F238"/>
    <mergeCell ref="E239:F239"/>
    <mergeCell ref="E240:F240"/>
    <mergeCell ref="E241:F241"/>
    <mergeCell ref="E242:F242"/>
    <mergeCell ref="A244:F244"/>
    <mergeCell ref="A245:F245"/>
    <mergeCell ref="A246:F246"/>
    <mergeCell ref="C247:D247"/>
    <mergeCell ref="E247:F247"/>
    <mergeCell ref="A248:F248"/>
    <mergeCell ref="C249:D249"/>
    <mergeCell ref="E249:F249"/>
    <mergeCell ref="A250:F250"/>
    <mergeCell ref="C251:D251"/>
    <mergeCell ref="E251:F251"/>
    <mergeCell ref="A253:F253"/>
    <mergeCell ref="C254:D254"/>
    <mergeCell ref="E254:F254"/>
    <mergeCell ref="A255:F255"/>
    <mergeCell ref="C256:D256"/>
    <mergeCell ref="E256:F256"/>
    <mergeCell ref="C257:D257"/>
    <mergeCell ref="E257:F257"/>
    <mergeCell ref="A259:F259"/>
    <mergeCell ref="C260:D260"/>
    <mergeCell ref="E260:F260"/>
    <mergeCell ref="C261:D261"/>
    <mergeCell ref="E261:F261"/>
    <mergeCell ref="C262:D262"/>
    <mergeCell ref="E262:F262"/>
    <mergeCell ref="A264:F264"/>
    <mergeCell ref="C265:D265"/>
    <mergeCell ref="E265:F265"/>
    <mergeCell ref="A266:F266"/>
    <mergeCell ref="C267:D267"/>
    <mergeCell ref="E267:F267"/>
    <mergeCell ref="C268:D268"/>
    <mergeCell ref="E268:F268"/>
    <mergeCell ref="C269:D269"/>
    <mergeCell ref="E269:F269"/>
    <mergeCell ref="C270:D270"/>
    <mergeCell ref="E270:F270"/>
    <mergeCell ref="C271:D271"/>
    <mergeCell ref="E271:F271"/>
    <mergeCell ref="C272:D272"/>
    <mergeCell ref="E272:F272"/>
    <mergeCell ref="C273:D273"/>
    <mergeCell ref="E273:F273"/>
    <mergeCell ref="C274:D274"/>
    <mergeCell ref="E274:F274"/>
    <mergeCell ref="C275:D275"/>
    <mergeCell ref="E275:F275"/>
    <mergeCell ref="C276:D276"/>
    <mergeCell ref="E276:F276"/>
    <mergeCell ref="C277:D277"/>
    <mergeCell ref="E277:F277"/>
    <mergeCell ref="C278:D278"/>
    <mergeCell ref="E278:F278"/>
    <mergeCell ref="C279:D279"/>
    <mergeCell ref="E279:F279"/>
    <mergeCell ref="A280:F280"/>
    <mergeCell ref="C281:D281"/>
    <mergeCell ref="E281:F281"/>
    <mergeCell ref="C282:D282"/>
    <mergeCell ref="E282:F282"/>
    <mergeCell ref="C283:D283"/>
    <mergeCell ref="E283:F283"/>
    <mergeCell ref="C284:D284"/>
    <mergeCell ref="E284:F284"/>
    <mergeCell ref="C285:D285"/>
    <mergeCell ref="E285:F285"/>
    <mergeCell ref="C286:D286"/>
    <mergeCell ref="E286:F286"/>
    <mergeCell ref="A287:F287"/>
    <mergeCell ref="C288:D288"/>
    <mergeCell ref="E288:F288"/>
    <mergeCell ref="C289:D289"/>
    <mergeCell ref="E289:F289"/>
    <mergeCell ref="C290:D290"/>
    <mergeCell ref="E290:F290"/>
    <mergeCell ref="C291:D291"/>
    <mergeCell ref="E291:F291"/>
    <mergeCell ref="C292:D292"/>
    <mergeCell ref="E292:F292"/>
    <mergeCell ref="C293:D293"/>
    <mergeCell ref="E293:F293"/>
    <mergeCell ref="C294:D294"/>
    <mergeCell ref="E294:F294"/>
    <mergeCell ref="C295:D295"/>
    <mergeCell ref="E295:F295"/>
    <mergeCell ref="C296:D296"/>
    <mergeCell ref="E296:F296"/>
    <mergeCell ref="C297:D297"/>
    <mergeCell ref="E297:F297"/>
    <mergeCell ref="C298:D298"/>
    <mergeCell ref="E298:F298"/>
    <mergeCell ref="C299:D299"/>
    <mergeCell ref="E299:F299"/>
    <mergeCell ref="C300:D300"/>
    <mergeCell ref="E300:F300"/>
    <mergeCell ref="C301:D301"/>
    <mergeCell ref="E301:F301"/>
    <mergeCell ref="A302:F302"/>
    <mergeCell ref="C303:D303"/>
    <mergeCell ref="E303:F303"/>
    <mergeCell ref="C304:D304"/>
    <mergeCell ref="E304:F304"/>
    <mergeCell ref="C305:D305"/>
    <mergeCell ref="E305:F305"/>
    <mergeCell ref="C306:D306"/>
    <mergeCell ref="E306:F306"/>
    <mergeCell ref="C307:D307"/>
    <mergeCell ref="E307:F328"/>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A329:F329"/>
    <mergeCell ref="A331:F331"/>
    <mergeCell ref="C332:D332"/>
    <mergeCell ref="E332:F332"/>
    <mergeCell ref="C333:D333"/>
    <mergeCell ref="E333:F333"/>
    <mergeCell ref="A335:F335"/>
    <mergeCell ref="A336:B336"/>
    <mergeCell ref="C336:F336"/>
    <mergeCell ref="A337:B337"/>
    <mergeCell ref="C337:F337"/>
    <mergeCell ref="A338:B338"/>
    <mergeCell ref="C338:F338"/>
    <mergeCell ref="A339:B339"/>
    <mergeCell ref="C339:F339"/>
    <mergeCell ref="A340:B340"/>
    <mergeCell ref="C340:F340"/>
    <mergeCell ref="A341:B341"/>
    <mergeCell ref="C341:F341"/>
    <mergeCell ref="A342:F342"/>
    <mergeCell ref="A344:G344"/>
    <mergeCell ref="A345:G345"/>
    <mergeCell ref="A346:G346"/>
    <mergeCell ref="A347:G347"/>
    <mergeCell ref="A348:G348"/>
    <mergeCell ref="A349:G349"/>
    <mergeCell ref="A350:G350"/>
    <mergeCell ref="A351:G351"/>
    <mergeCell ref="A352:G352"/>
    <mergeCell ref="A353:G353"/>
    <mergeCell ref="A354:G354"/>
    <mergeCell ref="A355:G355"/>
    <mergeCell ref="A356:G356"/>
    <mergeCell ref="A357:G357"/>
    <mergeCell ref="A358:G358"/>
    <mergeCell ref="A359:G359"/>
    <mergeCell ref="A360:G360"/>
    <mergeCell ref="A361:G361"/>
    <mergeCell ref="A362:G362"/>
    <mergeCell ref="A363:G363"/>
    <mergeCell ref="A364:G364"/>
    <mergeCell ref="A365:G365"/>
    <mergeCell ref="A366:G366"/>
    <mergeCell ref="A367:G367"/>
    <mergeCell ref="A368:G368"/>
    <mergeCell ref="A369:G369"/>
    <mergeCell ref="A370:G370"/>
    <mergeCell ref="A371:G371"/>
    <mergeCell ref="A372:G372"/>
    <mergeCell ref="A373:G373"/>
    <mergeCell ref="A374:G374"/>
    <mergeCell ref="A375:G375"/>
    <mergeCell ref="A376:G376"/>
    <mergeCell ref="A377:G377"/>
    <mergeCell ref="A378:G378"/>
    <mergeCell ref="A379:G379"/>
    <mergeCell ref="A380:G380"/>
    <mergeCell ref="A381:G381"/>
    <mergeCell ref="A382:G382"/>
    <mergeCell ref="A383:G383"/>
    <mergeCell ref="A384:G384"/>
    <mergeCell ref="A385:G385"/>
    <mergeCell ref="A386:G386"/>
    <mergeCell ref="A387:G387"/>
    <mergeCell ref="A388:G388"/>
    <mergeCell ref="A389:G389"/>
    <mergeCell ref="A390:G390"/>
    <mergeCell ref="A391:G391"/>
    <mergeCell ref="A392:G392"/>
    <mergeCell ref="A393:G393"/>
    <mergeCell ref="A394:G394"/>
    <mergeCell ref="A395:G395"/>
    <mergeCell ref="A396:G396"/>
    <mergeCell ref="A397:G397"/>
    <mergeCell ref="A398:G398"/>
    <mergeCell ref="A399:G399"/>
    <mergeCell ref="A400:G400"/>
    <mergeCell ref="A401:G401"/>
    <mergeCell ref="A402:G402"/>
    <mergeCell ref="A403:G403"/>
    <mergeCell ref="A404:G404"/>
    <mergeCell ref="A405:G405"/>
    <mergeCell ref="A406:G406"/>
    <mergeCell ref="A407:G407"/>
    <mergeCell ref="A408:G408"/>
    <mergeCell ref="A409:G409"/>
    <mergeCell ref="A410:G410"/>
    <mergeCell ref="A411:G411"/>
    <mergeCell ref="A412:G412"/>
    <mergeCell ref="A413:G413"/>
    <mergeCell ref="A414:G414"/>
    <mergeCell ref="A415:G415"/>
    <mergeCell ref="A416:G416"/>
    <mergeCell ref="A417:G417"/>
    <mergeCell ref="A418:G418"/>
    <mergeCell ref="A419:G419"/>
    <mergeCell ref="A420:G420"/>
    <mergeCell ref="A421:G421"/>
    <mergeCell ref="A422:G422"/>
    <mergeCell ref="A423:G423"/>
    <mergeCell ref="A424:G424"/>
    <mergeCell ref="A425:G425"/>
    <mergeCell ref="A426:G426"/>
    <mergeCell ref="A427:G427"/>
  </mergeCells>
  <hyperlinks>
    <hyperlink r:id="rId1" ref="A15"/>
    <hyperlink r:id="rId2" ref="A34"/>
    <hyperlink r:id="rId2" ref="A36"/>
    <hyperlink r:id="rId3" ref="F38" tooltip=""/>
    <hyperlink r:id="rId4" ref="F39" tooltip=""/>
    <hyperlink r:id="rId4" ref="F40" tooltip=""/>
    <hyperlink r:id="rId4" ref="F41" tooltip=""/>
    <hyperlink r:id="rId4" ref="F42" tooltip=""/>
    <hyperlink r:id="rId4" ref="F43" tooltip=""/>
    <hyperlink r:id="rId4" ref="F44" tooltip=""/>
    <hyperlink r:id="rId4" ref="F45" tooltip=""/>
    <hyperlink r:id="rId4" ref="F46" tooltip=""/>
    <hyperlink r:id="rId4" ref="F47" tooltip=""/>
    <hyperlink r:id="rId4" ref="F48" tooltip=""/>
    <hyperlink r:id="rId4" ref="F49" tooltip=""/>
    <hyperlink r:id="rId4" ref="F50" tooltip=""/>
    <hyperlink r:id="rId5" ref="F51" tooltip=""/>
    <hyperlink r:id="rId5" ref="F52" tooltip=""/>
    <hyperlink r:id="rId5" ref="F53" tooltip=""/>
    <hyperlink r:id="rId5" ref="F54" tooltip=""/>
    <hyperlink r:id="rId4" ref="F55" tooltip=""/>
    <hyperlink r:id="rId4" ref="F56" tooltip=""/>
    <hyperlink r:id="rId6" ref="D61"/>
    <hyperlink r:id="rId6" ref="D62"/>
    <hyperlink r:id="rId6" ref="D63"/>
    <hyperlink r:id="rId6" ref="D64"/>
    <hyperlink r:id="rId6" ref="D65"/>
    <hyperlink r:id="rId6" ref="D66"/>
    <hyperlink r:id="rId6" ref="D67"/>
    <hyperlink r:id="rId6" ref="D68"/>
    <hyperlink r:id="rId6" ref="D69:F69"/>
    <hyperlink r:id="rId6" ref="D70:F70"/>
    <hyperlink r:id="rId6" ref="D71:F71"/>
    <hyperlink r:id="rId6" ref="D72:F72"/>
    <hyperlink r:id="rId7" ref="G77" tooltip=""/>
    <hyperlink r:id="rId8" ref="G78" tooltip=""/>
    <hyperlink r:id="rId9" ref="G80"/>
    <hyperlink r:id="rId10" ref="G83"/>
    <hyperlink r:id="rId11" ref="G86"/>
    <hyperlink r:id="rId11" ref="G87"/>
    <hyperlink r:id="rId11" ref="G88"/>
    <hyperlink r:id="rId12" ref="G93"/>
    <hyperlink r:id="rId12" ref="G94"/>
    <hyperlink r:id="rId12" ref="G95"/>
    <hyperlink r:id="rId12" ref="G96"/>
    <hyperlink r:id="rId12" ref="G97"/>
    <hyperlink r:id="rId12" ref="G98"/>
    <hyperlink r:id="rId12" ref="G99"/>
    <hyperlink r:id="rId12" ref="G100"/>
    <hyperlink r:id="rId12" ref="G101"/>
    <hyperlink r:id="rId12" ref="G102"/>
    <hyperlink r:id="rId12" ref="G103"/>
    <hyperlink r:id="rId12" ref="G104"/>
    <hyperlink r:id="rId12" ref="G105"/>
    <hyperlink r:id="rId12" ref="G106"/>
    <hyperlink r:id="rId12" ref="G107"/>
    <hyperlink r:id="rId12" ref="G108"/>
    <hyperlink r:id="rId12" ref="G109"/>
    <hyperlink r:id="rId12" ref="G110"/>
    <hyperlink r:id="rId12" ref="G111"/>
    <hyperlink r:id="rId13" ref="G116"/>
    <hyperlink r:id="rId14" ref="G117"/>
    <hyperlink r:id="rId15" ref="G118"/>
    <hyperlink r:id="rId16" ref="G119"/>
    <hyperlink r:id="rId17" ref="G120"/>
    <hyperlink r:id="rId18" ref="G121"/>
    <hyperlink r:id="rId18" ref="G122"/>
    <hyperlink r:id="rId19" ref="G123"/>
    <hyperlink r:id="rId20" ref="G124"/>
    <hyperlink r:id="rId21" ref="G125"/>
    <hyperlink r:id="rId22" ref="G126"/>
    <hyperlink r:id="rId23" ref="G127"/>
    <hyperlink r:id="rId24" ref="G128"/>
    <hyperlink r:id="rId24" ref="G129"/>
    <hyperlink r:id="rId25" ref="G130"/>
    <hyperlink r:id="rId26" ref="G131"/>
    <hyperlink r:id="rId27" ref="G132"/>
    <hyperlink r:id="rId28" ref="G135"/>
    <hyperlink r:id="rId29" ref="G136"/>
    <hyperlink r:id="rId30" ref="G140" tooltip=""/>
    <hyperlink r:id="rId31" ref="G141" tooltip=""/>
    <hyperlink r:id="rId32" ref="G142" tooltip=""/>
    <hyperlink r:id="rId33" ref="G143" tooltip=""/>
    <hyperlink r:id="rId34" ref="F192"/>
    <hyperlink r:id="rId35" ref="F193"/>
    <hyperlink r:id="rId36" ref="F195"/>
    <hyperlink r:id="rId37" ref="E201:F201"/>
    <hyperlink r:id="rId38" ref="E202"/>
    <hyperlink r:id="rId39" ref="E203"/>
    <hyperlink r:id="rId40" ref="E204"/>
    <hyperlink r:id="rId41" ref="E205"/>
    <hyperlink r:id="rId42" ref="E206"/>
    <hyperlink r:id="rId43" ref="E207"/>
    <hyperlink r:id="rId44" ref="G211"/>
    <hyperlink r:id="rId45" ref="D217"/>
    <hyperlink r:id="rId45" ref="D218"/>
    <hyperlink r:id="rId45" ref="D219"/>
    <hyperlink r:id="rId45" ref="D220"/>
    <hyperlink r:id="rId45" ref="D221"/>
    <hyperlink r:id="rId45" ref="D222"/>
    <hyperlink r:id="rId45" ref="D223"/>
    <hyperlink r:id="rId45" ref="D224"/>
    <hyperlink r:id="rId45" ref="D225"/>
    <hyperlink r:id="rId45" ref="D226"/>
    <hyperlink r:id="rId46" ref="E238"/>
    <hyperlink r:id="rId47" ref="E239"/>
    <hyperlink r:id="rId48" ref="E240"/>
    <hyperlink r:id="rId49" ref="E241"/>
    <hyperlink r:id="rId50" ref="E242"/>
    <hyperlink r:id="rId51" ref="E249"/>
    <hyperlink r:id="rId52" ref="E251"/>
    <hyperlink r:id="rId52" ref="E256"/>
    <hyperlink r:id="rId53" ref="E267"/>
    <hyperlink r:id="rId54" ref="E268"/>
    <hyperlink r:id="rId55" ref="E269"/>
    <hyperlink r:id="rId56" ref="E270"/>
    <hyperlink r:id="rId57" ref="E271"/>
    <hyperlink r:id="rId58" ref="E272"/>
    <hyperlink r:id="rId59" ref="E273"/>
    <hyperlink r:id="rId60" ref="E274"/>
    <hyperlink r:id="rId61" ref="E275"/>
    <hyperlink r:id="rId62" ref="E276"/>
    <hyperlink r:id="rId63" ref="E277"/>
    <hyperlink r:id="rId64" ref="E278"/>
    <hyperlink r:id="rId65" ref="E279"/>
    <hyperlink r:id="rId66" ref="E281"/>
    <hyperlink r:id="rId67" ref="E282"/>
    <hyperlink r:id="rId68" ref="E283"/>
    <hyperlink r:id="rId69" ref="E284"/>
    <hyperlink r:id="rId70" ref="E285"/>
    <hyperlink r:id="rId71" ref="E286"/>
    <hyperlink r:id="rId72" ref="E288"/>
    <hyperlink r:id="rId73" ref="E289"/>
    <hyperlink r:id="rId74" ref="E290"/>
    <hyperlink r:id="rId75" ref="E291"/>
    <hyperlink r:id="rId76" ref="E292"/>
    <hyperlink r:id="rId77" ref="E293"/>
    <hyperlink r:id="rId78" ref="E294"/>
    <hyperlink r:id="rId79" ref="E295"/>
    <hyperlink r:id="rId80" ref="E296"/>
    <hyperlink r:id="rId81" ref="E297"/>
    <hyperlink r:id="rId82" ref="E298"/>
    <hyperlink r:id="rId83" ref="E299"/>
    <hyperlink r:id="rId84" ref="E300"/>
    <hyperlink r:id="rId85" ref="E301"/>
    <hyperlink r:id="rId86" ref="E303"/>
    <hyperlink r:id="rId87" ref="E304"/>
    <hyperlink r:id="rId88" ref="E305"/>
    <hyperlink r:id="rId89" ref="E306"/>
  </hyperlinks>
  <printOptions headings="0" gridLines="0"/>
  <pageMargins left="0.25" right="0.25" top="0.75" bottom="0.75" header="0.29999999999999999" footer="0.29999999999999999"/>
  <pageSetup paperSize="9" scale="80" fitToWidth="1" fitToHeight="1" pageOrder="downThenOver" orientation="landscape"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ONLYOFFICE/7.4.1.36</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null</cp:lastModifiedBy>
  <cp:revision>19</cp:revision>
  <dcterms:created xsi:type="dcterms:W3CDTF">2020-06-23T19:35:00Z</dcterms:created>
  <dcterms:modified xsi:type="dcterms:W3CDTF">2024-01-15T21:07:09Z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